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updateLinks="never" defaultThemeVersion="124226"/>
  <mc:AlternateContent xmlns:mc="http://schemas.openxmlformats.org/markup-compatibility/2006">
    <mc:Choice Requires="x15">
      <x15ac:absPath xmlns:x15ac="http://schemas.microsoft.com/office/spreadsheetml/2010/11/ac" url="https://mtgov-my.sharepoint.com/personal/ce0211_mt_gov/Documents/Desktop/Americorps/"/>
    </mc:Choice>
  </mc:AlternateContent>
  <xr:revisionPtr revIDLastSave="0" documentId="8_{3F9A85BF-59C8-4BFC-837A-973C38AD59FC}" xr6:coauthVersionLast="44" xr6:coauthVersionMax="44" xr10:uidLastSave="{00000000-0000-0000-0000-000000000000}"/>
  <workbookProtection workbookAlgorithmName="SHA-512" workbookHashValue="W1Zhyo1AExnSO7f3D/uuaIFZ7ylQRwo9Z/YNmSHcPtLnvaO9zbSi/RfFOxw2MBSvQm5r74wpXPcS2HlCAft3Tg==" workbookSaltValue="lSGjtFGSwfu7Z7EJmp7ubw==" workbookSpinCount="100000" lockStructure="1"/>
  <bookViews>
    <workbookView xWindow="-108" yWindow="-108" windowWidth="23256" windowHeight="12576" activeTab="1" xr2:uid="{00000000-000D-0000-FFFF-FFFF00000000}"/>
  </bookViews>
  <sheets>
    <sheet name="Instructions" sheetId="3" r:id="rId1"/>
    <sheet name="Simple Log" sheetId="14" r:id="rId2"/>
    <sheet name="Disallowance Calculator" sheetId="12" state="hidden" r:id="rId3"/>
  </sheets>
  <definedNames>
    <definedName name="_xlnm.Print_Area" localSheetId="2">'Disallowance Calculator'!$A:$J</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 i="3" l="1"/>
  <c r="P4" i="3"/>
  <c r="E13" i="12" l="1"/>
  <c r="D13" i="12"/>
  <c r="C13" i="12"/>
  <c r="D4" i="12" l="1"/>
  <c r="C10" i="12" l="1"/>
  <c r="C14" i="12" s="1"/>
  <c r="E10" i="12"/>
  <c r="E14" i="12" s="1"/>
  <c r="D10" i="12" l="1"/>
  <c r="D14" i="12" s="1"/>
  <c r="E16" i="12"/>
  <c r="E11" i="12" l="1"/>
  <c r="E12" i="12" s="1"/>
  <c r="E15" i="12" l="1"/>
  <c r="E17" i="12" s="1"/>
</calcChain>
</file>

<file path=xl/sharedStrings.xml><?xml version="1.0" encoding="utf-8"?>
<sst xmlns="http://schemas.openxmlformats.org/spreadsheetml/2006/main" count="79" uniqueCount="70">
  <si>
    <t>Start Date</t>
  </si>
  <si>
    <t>Recurring Access</t>
  </si>
  <si>
    <t>NSOPW, State and FBI Checks</t>
  </si>
  <si>
    <t>Y</t>
  </si>
  <si>
    <t>N</t>
  </si>
  <si>
    <t>NSOPW, State OR FBI Checks</t>
  </si>
  <si>
    <t>N/A</t>
  </si>
  <si>
    <t>NSOPW (1/1/13) and Murder Self-Cert</t>
  </si>
  <si>
    <t>Period Start Date</t>
  </si>
  <si>
    <t>Period End Date</t>
  </si>
  <si>
    <t>Dummy Row for NSOPW</t>
  </si>
  <si>
    <t>References for Changes in Regulation</t>
  </si>
  <si>
    <t>Assessment Start</t>
  </si>
  <si>
    <t>Assessment End</t>
  </si>
  <si>
    <t>Moderate Mitigation</t>
  </si>
  <si>
    <t>Low Mitigation</t>
  </si>
  <si>
    <t>Total Files Reviewed</t>
  </si>
  <si>
    <t>NSCHC Disallowance Calculator</t>
  </si>
  <si>
    <t>Scoping Information</t>
  </si>
  <si>
    <t>Total Grant Amount 
(Fed Share Only)</t>
  </si>
  <si>
    <t>Was this a self-reported case?</t>
  </si>
  <si>
    <t>No</t>
  </si>
  <si>
    <t>Disallowance Calculations (Autocalculated)</t>
  </si>
  <si>
    <t>Explanatory Notes</t>
  </si>
  <si>
    <t>Individual Files with Mitigation</t>
  </si>
  <si>
    <t>% of noncompliant individuals</t>
  </si>
  <si>
    <t>Autodetermined based on the information above and the Disallowance Matrix.</t>
  </si>
  <si>
    <t>Raw Disallowance</t>
  </si>
  <si>
    <t>Disallowance Cap</t>
  </si>
  <si>
    <t>Applicable Disallowance</t>
  </si>
  <si>
    <t>Yes</t>
  </si>
  <si>
    <t>Total Files Noncompliant</t>
  </si>
  <si>
    <t>Autopopulated as the sum of the row above.</t>
  </si>
  <si>
    <t>These cells are autopopulated from the NSCHC Auo Log</t>
  </si>
  <si>
    <t>Autocalculated as the percentage of total files reviewed (see Scoping Information) out of compliance (see the row above).</t>
  </si>
  <si>
    <t>Autocalculated as the product of the number of files in each mitigation rating and the applicable disallowance amount.</t>
  </si>
  <si>
    <t>Autocalculated as the sum of the row above.</t>
  </si>
  <si>
    <t>Autocalculated as 25% of the Total Grant Amount (See Scoping Information)</t>
  </si>
  <si>
    <t>Autocalculated as the smallest of the disallowance cap and the self-reported disallowance for self-reported cases, and the smallest of the disallowance cap and the raw disallowance for non-self-reported cases.</t>
  </si>
  <si>
    <t>Self Reported Disallowance</t>
  </si>
  <si>
    <t>Standard Disallowance</t>
  </si>
  <si>
    <t>High Mitigation</t>
  </si>
  <si>
    <t>Last Name</t>
  </si>
  <si>
    <t>First Name</t>
  </si>
  <si>
    <t>Self Reported</t>
  </si>
  <si>
    <t>NSOPW Check Date</t>
  </si>
  <si>
    <t>Adjudication Date</t>
  </si>
  <si>
    <t xml:space="preserve">Accompaniment Performed? </t>
  </si>
  <si>
    <t>Access to Vulnerable Populations</t>
  </si>
  <si>
    <t xml:space="preserve">Date Accompaniment Ceased </t>
  </si>
  <si>
    <t>Accompaniment Part of Program Design?</t>
  </si>
  <si>
    <t>State of Service Check Initiation Date</t>
  </si>
  <si>
    <t>State of Residence Check Initiation Date</t>
  </si>
  <si>
    <t>FBI Check Initiation Date</t>
  </si>
  <si>
    <t>Accompaniment Documented?</t>
  </si>
  <si>
    <r>
      <t>Disallowance Amount (</t>
    </r>
    <r>
      <rPr>
        <sz val="8"/>
        <rFont val="Calibri"/>
        <family val="2"/>
        <scheme val="minor"/>
      </rPr>
      <t>Self Reported: High: 250, Mod: 500, Low: 750 Standard: High: 500, Mod: 1000,  Low:1500</t>
    </r>
    <r>
      <rPr>
        <b/>
        <sz val="8"/>
        <rFont val="Calibri"/>
        <family val="2"/>
        <scheme val="minor"/>
      </rPr>
      <t>)</t>
    </r>
  </si>
  <si>
    <r>
      <t>Standard Mitigation Rating(</t>
    </r>
    <r>
      <rPr>
        <sz val="8"/>
        <rFont val="Calibri"/>
        <family val="2"/>
        <scheme val="minor"/>
      </rPr>
      <t>High, Moderate, Low</t>
    </r>
    <r>
      <rPr>
        <b/>
        <sz val="8"/>
        <rFont val="Calibri"/>
        <family val="2"/>
        <scheme val="minor"/>
      </rPr>
      <t>)</t>
    </r>
  </si>
  <si>
    <r>
      <t>Self Reported Mitigation Rating (</t>
    </r>
    <r>
      <rPr>
        <sz val="8"/>
        <rFont val="Calibri"/>
        <family val="2"/>
        <scheme val="minor"/>
      </rPr>
      <t>High, Moderate, Low</t>
    </r>
    <r>
      <rPr>
        <b/>
        <sz val="8"/>
        <rFont val="Calibri"/>
        <family val="2"/>
        <scheme val="minor"/>
      </rPr>
      <t>)</t>
    </r>
  </si>
  <si>
    <r>
      <t>Vendor</t>
    </r>
    <r>
      <rPr>
        <sz val="8"/>
        <rFont val="Calibri"/>
        <family val="2"/>
        <scheme val="minor"/>
      </rPr>
      <t xml:space="preserve"> Sex Offender Check (not NSOPW) </t>
    </r>
    <r>
      <rPr>
        <b/>
        <sz val="8"/>
        <rFont val="Calibri"/>
        <family val="2"/>
        <scheme val="minor"/>
      </rPr>
      <t>Initiation Date</t>
    </r>
  </si>
  <si>
    <r>
      <t>Vendor</t>
    </r>
    <r>
      <rPr>
        <sz val="8"/>
        <rFont val="Calibri"/>
        <family val="2"/>
        <scheme val="minor"/>
      </rPr>
      <t xml:space="preserve"> Sex Offender check (not NSOPW) </t>
    </r>
    <r>
      <rPr>
        <b/>
        <sz val="8"/>
        <rFont val="Calibri"/>
        <family val="2"/>
        <scheme val="minor"/>
      </rPr>
      <t>Adjudication Date</t>
    </r>
  </si>
  <si>
    <r>
      <t>Vendor</t>
    </r>
    <r>
      <rPr>
        <sz val="8"/>
        <rFont val="Calibri"/>
        <family val="2"/>
        <scheme val="minor"/>
      </rPr>
      <t xml:space="preserve"> Statewide Sex Offender Check from State of Service or Residence</t>
    </r>
    <r>
      <rPr>
        <b/>
        <sz val="8"/>
        <rFont val="Calibri"/>
        <family val="2"/>
        <scheme val="minor"/>
      </rPr>
      <t xml:space="preserve"> Initiation Date</t>
    </r>
  </si>
  <si>
    <r>
      <t>Vendor</t>
    </r>
    <r>
      <rPr>
        <sz val="8"/>
        <rFont val="Calibri"/>
        <family val="2"/>
        <scheme val="minor"/>
      </rPr>
      <t xml:space="preserve"> Statewide Sex Offender Check from State of Service or Residence</t>
    </r>
    <r>
      <rPr>
        <b/>
        <sz val="8"/>
        <rFont val="Calibri"/>
        <family val="2"/>
        <scheme val="minor"/>
      </rPr>
      <t xml:space="preserve"> Adjudication Date</t>
    </r>
  </si>
  <si>
    <r>
      <t>Vendor</t>
    </r>
    <r>
      <rPr>
        <sz val="8"/>
        <rFont val="Calibri"/>
        <family val="2"/>
        <scheme val="minor"/>
      </rPr>
      <t xml:space="preserve"> Check that Includes a National Search of State Criminal Information</t>
    </r>
    <r>
      <rPr>
        <b/>
        <sz val="8"/>
        <rFont val="Calibri"/>
        <family val="2"/>
        <scheme val="minor"/>
      </rPr>
      <t xml:space="preserve"> Initiation Date</t>
    </r>
  </si>
  <si>
    <r>
      <t>Vendor</t>
    </r>
    <r>
      <rPr>
        <sz val="8"/>
        <rFont val="Calibri"/>
        <family val="2"/>
        <scheme val="minor"/>
      </rPr>
      <t xml:space="preserve"> check from CNCS-designated Repository in either State of Residence or Service </t>
    </r>
    <r>
      <rPr>
        <b/>
        <sz val="8"/>
        <rFont val="Calibri"/>
        <family val="2"/>
        <scheme val="minor"/>
      </rPr>
      <t>Adjudication Date</t>
    </r>
  </si>
  <si>
    <r>
      <t xml:space="preserve">Other checks/conditions that Determines Mitigation Rating and Associated Disallowance Amounts </t>
    </r>
    <r>
      <rPr>
        <sz val="8"/>
        <rFont val="Calibri"/>
        <family val="2"/>
        <scheme val="minor"/>
      </rPr>
      <t>(e.g. Alternative Search Procedure (ASP) active and followed?)</t>
    </r>
  </si>
  <si>
    <t>Date of monitoring/ oversight activity or self review:</t>
  </si>
  <si>
    <t>NSPID</t>
  </si>
  <si>
    <t>Member/Volunteer</t>
  </si>
  <si>
    <t>Staff</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</si>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</sst>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quot;$&quot;#,##0"/>
    <numFmt numFmtId="165" formatCode="m/d/yy;@"/>
  </numFmts>
  <fonts count="22" x14ac:knownFonts="1">
    <font>
      <sz val="11"/>
      <color theme="1"/>
      <name val="Calibri"/>
      <family val="2"/>
      <scheme val="minor"/>
    </font>
    <font>
      <b/>
      <sz val="11"/>
      <color theme="1"/>
      <name val="Calibri"/>
      <family val="2"/>
      <scheme val="minor"/>
    </font>
    <font>
      <b/>
      <sz val="24"/>
      <color rgb="FFFFFFFF"/>
      <name val="Calibri"/>
      <family val="2"/>
    </font>
    <font>
      <sz val="11"/>
      <color theme="1"/>
      <name val="Calibri"/>
      <family val="2"/>
    </font>
    <font>
      <b/>
      <sz val="14"/>
      <color rgb="FF000000"/>
      <name val="Calibri"/>
      <family val="2"/>
    </font>
    <font>
      <b/>
      <sz val="11"/>
      <color rgb="FF000000"/>
      <name val="Calibri"/>
      <family val="2"/>
    </font>
    <font>
      <b/>
      <sz val="11"/>
      <color theme="1"/>
      <name val="Calibri"/>
      <family val="2"/>
    </font>
    <font>
      <sz val="11"/>
      <color rgb="FF000000"/>
      <name val="Calibri"/>
      <family val="2"/>
    </font>
    <font>
      <sz val="11"/>
      <name val="Calibri"/>
      <family val="2"/>
    </font>
    <font>
      <b/>
      <sz val="11"/>
      <name val="Calibri"/>
      <family val="2"/>
    </font>
    <font>
      <b/>
      <sz val="10"/>
      <color theme="1"/>
      <name val="Calibri"/>
      <family val="2"/>
      <scheme val="minor"/>
    </font>
    <font>
      <sz val="10"/>
      <color theme="1"/>
      <name val="Calibri"/>
      <family val="2"/>
      <scheme val="minor"/>
    </font>
    <font>
      <b/>
      <sz val="10"/>
      <name val="Calibri"/>
      <family val="2"/>
      <scheme val="minor"/>
    </font>
    <font>
      <b/>
      <sz val="10"/>
      <color rgb="FFFF0000"/>
      <name val="Calibri"/>
      <family val="2"/>
      <scheme val="minor"/>
    </font>
    <font>
      <sz val="10"/>
      <name val="Calibri"/>
      <family val="2"/>
      <scheme val="minor"/>
    </font>
    <font>
      <b/>
      <sz val="11"/>
      <name val="Calibri"/>
      <family val="2"/>
      <scheme val="minor"/>
    </font>
    <font>
      <sz val="11"/>
      <name val="Calibri"/>
      <family val="2"/>
      <scheme val="minor"/>
    </font>
    <font>
      <b/>
      <sz val="9"/>
      <name val="Calibri"/>
      <family val="2"/>
      <scheme val="minor"/>
    </font>
    <font>
      <b/>
      <sz val="8"/>
      <name val="Calibri"/>
      <family val="2"/>
      <scheme val="minor"/>
    </font>
    <font>
      <sz val="9"/>
      <color theme="1"/>
      <name val="Calibri"/>
      <family val="2"/>
      <scheme val="minor"/>
    </font>
    <font>
      <b/>
      <sz val="11"/>
      <color rgb="FFFF0000"/>
      <name val="Calibri"/>
      <family val="2"/>
      <scheme val="minor"/>
    </font>
    <font>
      <sz val="8"/>
      <name val="Calibri"/>
      <family val="2"/>
      <scheme val="minor"/>
    </font>
  </fonts>
  <fills count="18">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000000"/>
        <bgColor rgb="FF000000"/>
      </patternFill>
    </fill>
    <fill>
      <patternFill patternType="solid">
        <fgColor theme="0"/>
        <bgColor rgb="FF000000"/>
      </patternFill>
    </fill>
    <fill>
      <patternFill patternType="solid">
        <fgColor theme="4" tint="0.79998168889431442"/>
        <bgColor rgb="FF000000"/>
      </patternFill>
    </fill>
    <fill>
      <patternFill patternType="solid">
        <fgColor theme="1"/>
        <bgColor rgb="FF000000"/>
      </patternFill>
    </fill>
    <fill>
      <patternFill patternType="solid">
        <fgColor rgb="FFFFFF00"/>
        <bgColor rgb="FF000000"/>
      </patternFill>
    </fill>
    <fill>
      <patternFill patternType="solid">
        <fgColor rgb="FFFFFFFF"/>
        <bgColor rgb="FF000000"/>
      </patternFill>
    </fill>
    <fill>
      <patternFill patternType="solid">
        <fgColor theme="0" tint="-4.9989318521683403E-2"/>
        <bgColor rgb="FF000000"/>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21">
    <xf numFmtId="0" fontId="0" fillId="0" borderId="0" xfId="0"/>
    <xf numFmtId="0" fontId="2" fillId="6" borderId="14" xfId="0" applyFont="1" applyFill="1" applyBorder="1" applyAlignment="1"/>
    <xf numFmtId="49" fontId="3" fillId="6" borderId="15" xfId="0" applyNumberFormat="1" applyFont="1" applyFill="1" applyBorder="1" applyAlignment="1">
      <alignment horizontal="right"/>
    </xf>
    <xf numFmtId="0" fontId="3" fillId="6" borderId="15" xfId="0" applyFont="1" applyFill="1" applyBorder="1"/>
    <xf numFmtId="0" fontId="3" fillId="7" borderId="12" xfId="0" applyFont="1" applyFill="1" applyBorder="1" applyAlignment="1">
      <alignment wrapText="1"/>
    </xf>
    <xf numFmtId="49" fontId="3" fillId="7" borderId="5" xfId="0" applyNumberFormat="1" applyFont="1" applyFill="1" applyBorder="1" applyAlignment="1">
      <alignment horizontal="right" wrapText="1"/>
    </xf>
    <xf numFmtId="0" fontId="3" fillId="7" borderId="5" xfId="0" applyFont="1" applyFill="1" applyBorder="1" applyAlignment="1">
      <alignment wrapText="1"/>
    </xf>
    <xf numFmtId="0" fontId="3" fillId="7" borderId="6" xfId="0" applyFont="1" applyFill="1" applyBorder="1" applyAlignment="1">
      <alignment wrapText="1"/>
    </xf>
    <xf numFmtId="0" fontId="3" fillId="7" borderId="11" xfId="0" applyFont="1" applyFill="1" applyBorder="1" applyAlignment="1">
      <alignment wrapText="1"/>
    </xf>
    <xf numFmtId="0" fontId="3" fillId="7" borderId="13" xfId="0" applyFont="1" applyFill="1" applyBorder="1" applyAlignment="1">
      <alignment wrapText="1"/>
    </xf>
    <xf numFmtId="0" fontId="4" fillId="7" borderId="0" xfId="0" applyFont="1" applyFill="1" applyBorder="1" applyAlignment="1">
      <alignment wrapText="1"/>
    </xf>
    <xf numFmtId="0" fontId="5" fillId="7" borderId="0" xfId="0" applyFont="1" applyFill="1" applyBorder="1" applyAlignment="1">
      <alignment wrapText="1"/>
    </xf>
    <xf numFmtId="164" fontId="5" fillId="8" borderId="1" xfId="0" applyNumberFormat="1" applyFont="1" applyFill="1" applyBorder="1" applyAlignment="1" applyProtection="1">
      <alignment wrapText="1"/>
      <protection locked="0"/>
    </xf>
    <xf numFmtId="164" fontId="5" fillId="7" borderId="0" xfId="0" applyNumberFormat="1" applyFont="1" applyFill="1" applyBorder="1" applyAlignment="1">
      <alignment wrapText="1"/>
    </xf>
    <xf numFmtId="0" fontId="0" fillId="0" borderId="0" xfId="0" applyFont="1"/>
    <xf numFmtId="164" fontId="5" fillId="8" borderId="1" xfId="0" applyNumberFormat="1" applyFont="1" applyFill="1" applyBorder="1" applyAlignment="1" applyProtection="1">
      <alignment horizontal="right" wrapText="1"/>
      <protection locked="0"/>
    </xf>
    <xf numFmtId="0" fontId="4" fillId="7" borderId="9" xfId="0" applyFont="1" applyFill="1" applyBorder="1" applyAlignment="1">
      <alignment wrapText="1"/>
    </xf>
    <xf numFmtId="49" fontId="0" fillId="4" borderId="1" xfId="0" applyNumberFormat="1" applyFill="1" applyBorder="1" applyAlignment="1">
      <alignment horizontal="left"/>
    </xf>
    <xf numFmtId="49" fontId="1" fillId="4" borderId="4" xfId="0" applyNumberFormat="1" applyFont="1" applyFill="1" applyBorder="1" applyAlignment="1">
      <alignment horizontal="left" wrapText="1"/>
    </xf>
    <xf numFmtId="49" fontId="1" fillId="4" borderId="9" xfId="0" applyNumberFormat="1" applyFont="1" applyFill="1" applyBorder="1" applyAlignment="1">
      <alignment horizontal="left" wrapText="1"/>
    </xf>
    <xf numFmtId="49" fontId="1" fillId="4" borderId="1" xfId="0" applyNumberFormat="1" applyFont="1" applyFill="1" applyBorder="1" applyAlignment="1">
      <alignment horizontal="left" wrapText="1"/>
    </xf>
    <xf numFmtId="0" fontId="8" fillId="4" borderId="11" xfId="0" applyFont="1" applyFill="1" applyBorder="1" applyAlignment="1">
      <alignment wrapText="1"/>
    </xf>
    <xf numFmtId="0" fontId="9" fillId="4" borderId="1" xfId="0" applyFont="1" applyFill="1" applyBorder="1" applyAlignment="1">
      <alignment wrapText="1"/>
    </xf>
    <xf numFmtId="0" fontId="8" fillId="3" borderId="3" xfId="0" applyFont="1" applyFill="1" applyBorder="1" applyAlignment="1">
      <alignment horizontal="right" wrapText="1"/>
    </xf>
    <xf numFmtId="0" fontId="8" fillId="3" borderId="4" xfId="0" applyFont="1" applyFill="1" applyBorder="1" applyAlignment="1">
      <alignment horizontal="right" wrapText="1"/>
    </xf>
    <xf numFmtId="0" fontId="8" fillId="4" borderId="13" xfId="0" applyFont="1" applyFill="1" applyBorder="1" applyAlignment="1">
      <alignment wrapText="1"/>
    </xf>
    <xf numFmtId="49" fontId="5" fillId="7" borderId="1" xfId="0" applyNumberFormat="1" applyFont="1" applyFill="1" applyBorder="1" applyAlignment="1">
      <alignment horizontal="left" vertical="top" wrapText="1"/>
    </xf>
    <xf numFmtId="9" fontId="5" fillId="9" borderId="4" xfId="0" applyNumberFormat="1" applyFont="1" applyFill="1" applyBorder="1" applyAlignment="1">
      <alignment wrapText="1"/>
    </xf>
    <xf numFmtId="0" fontId="5" fillId="7" borderId="13" xfId="0" applyFont="1" applyFill="1" applyBorder="1" applyAlignment="1">
      <alignment wrapText="1"/>
    </xf>
    <xf numFmtId="164" fontId="5" fillId="10" borderId="9" xfId="0" applyNumberFormat="1" applyFont="1" applyFill="1" applyBorder="1" applyAlignment="1">
      <alignment wrapText="1"/>
    </xf>
    <xf numFmtId="0" fontId="3" fillId="7" borderId="7" xfId="0" applyFont="1" applyFill="1" applyBorder="1" applyAlignment="1">
      <alignment wrapText="1"/>
    </xf>
    <xf numFmtId="49" fontId="3" fillId="7" borderId="10" xfId="0" applyNumberFormat="1" applyFont="1" applyFill="1" applyBorder="1" applyAlignment="1">
      <alignment horizontal="right" vertical="top" wrapText="1"/>
    </xf>
    <xf numFmtId="0" fontId="3" fillId="7" borderId="10" xfId="0" applyFont="1" applyFill="1" applyBorder="1" applyAlignment="1">
      <alignment wrapText="1"/>
    </xf>
    <xf numFmtId="0" fontId="3" fillId="7" borderId="8" xfId="0" applyFont="1" applyFill="1" applyBorder="1" applyAlignment="1">
      <alignment wrapText="1"/>
    </xf>
    <xf numFmtId="0" fontId="3" fillId="11" borderId="16" xfId="0" applyFont="1" applyFill="1" applyBorder="1" applyAlignment="1">
      <alignment wrapText="1"/>
    </xf>
    <xf numFmtId="49" fontId="3" fillId="11" borderId="0" xfId="0" applyNumberFormat="1" applyFont="1" applyFill="1" applyBorder="1" applyAlignment="1">
      <alignment horizontal="right" vertical="top" wrapText="1"/>
    </xf>
    <xf numFmtId="0" fontId="3" fillId="11" borderId="0" xfId="0" applyFont="1" applyFill="1" applyBorder="1" applyAlignment="1">
      <alignment wrapText="1"/>
    </xf>
    <xf numFmtId="0" fontId="0" fillId="5" borderId="0" xfId="0" applyFill="1"/>
    <xf numFmtId="0" fontId="5" fillId="12" borderId="1" xfId="0" applyFont="1" applyFill="1" applyBorder="1" applyAlignment="1" applyProtection="1">
      <alignment wrapText="1"/>
      <protection locked="0"/>
    </xf>
    <xf numFmtId="1" fontId="0" fillId="5" borderId="4" xfId="0" applyNumberFormat="1" applyFill="1" applyBorder="1" applyAlignment="1">
      <alignment horizontal="right"/>
    </xf>
    <xf numFmtId="1" fontId="0" fillId="5" borderId="9" xfId="0" applyNumberFormat="1" applyFill="1" applyBorder="1" applyAlignment="1">
      <alignment horizontal="right"/>
    </xf>
    <xf numFmtId="164" fontId="5" fillId="12" borderId="9" xfId="0" applyNumberFormat="1" applyFont="1" applyFill="1" applyBorder="1" applyAlignment="1">
      <alignment wrapText="1"/>
    </xf>
    <xf numFmtId="5" fontId="3" fillId="12" borderId="4" xfId="0" applyNumberFormat="1" applyFont="1" applyFill="1" applyBorder="1" applyAlignment="1">
      <alignment wrapText="1"/>
    </xf>
    <xf numFmtId="0" fontId="11" fillId="0" borderId="0" xfId="0" applyFont="1" applyFill="1"/>
    <xf numFmtId="0" fontId="10" fillId="0" borderId="12" xfId="0" applyFont="1" applyFill="1" applyBorder="1"/>
    <xf numFmtId="0" fontId="11" fillId="0" borderId="5" xfId="0" applyFont="1" applyFill="1" applyBorder="1"/>
    <xf numFmtId="0" fontId="11" fillId="0" borderId="6" xfId="0" applyFont="1" applyFill="1" applyBorder="1"/>
    <xf numFmtId="0" fontId="11" fillId="0" borderId="11" xfId="0" applyFont="1" applyFill="1" applyBorder="1" applyAlignment="1"/>
    <xf numFmtId="0" fontId="11" fillId="0" borderId="0" xfId="0" applyFont="1" applyFill="1" applyBorder="1" applyAlignment="1">
      <alignment wrapText="1"/>
    </xf>
    <xf numFmtId="0" fontId="11" fillId="0" borderId="13" xfId="0" applyFont="1" applyFill="1" applyBorder="1" applyAlignment="1"/>
    <xf numFmtId="0" fontId="11" fillId="0" borderId="0" xfId="0" applyFont="1" applyFill="1" applyBorder="1" applyAlignment="1"/>
    <xf numFmtId="14" fontId="11" fillId="0" borderId="11" xfId="0" applyNumberFormat="1" applyFont="1" applyFill="1" applyBorder="1" applyAlignment="1"/>
    <xf numFmtId="14" fontId="11" fillId="0" borderId="0" xfId="0" applyNumberFormat="1" applyFont="1" applyFill="1" applyBorder="1" applyAlignment="1"/>
    <xf numFmtId="0" fontId="11" fillId="0" borderId="7" xfId="0" applyFont="1" applyFill="1" applyBorder="1" applyAlignment="1"/>
    <xf numFmtId="14" fontId="11" fillId="0" borderId="10" xfId="0" applyNumberFormat="1" applyFont="1" applyFill="1" applyBorder="1" applyAlignment="1"/>
    <xf numFmtId="0" fontId="11" fillId="0" borderId="10" xfId="0" applyFont="1" applyFill="1" applyBorder="1" applyAlignment="1"/>
    <xf numFmtId="0" fontId="11" fillId="0" borderId="8" xfId="0" applyFont="1" applyFill="1" applyBorder="1" applyAlignment="1"/>
    <xf numFmtId="14" fontId="11" fillId="0" borderId="8" xfId="0" applyNumberFormat="1" applyFont="1" applyFill="1" applyBorder="1" applyAlignment="1"/>
    <xf numFmtId="0" fontId="11" fillId="0" borderId="13" xfId="0" applyFont="1" applyFill="1" applyBorder="1"/>
    <xf numFmtId="0" fontId="11" fillId="0" borderId="18" xfId="0" applyFont="1" applyFill="1" applyBorder="1" applyAlignment="1"/>
    <xf numFmtId="14" fontId="11" fillId="0" borderId="18" xfId="0" applyNumberFormat="1" applyFont="1" applyFill="1" applyBorder="1" applyAlignment="1"/>
    <xf numFmtId="0" fontId="11" fillId="0" borderId="2" xfId="0" applyFont="1" applyFill="1" applyBorder="1" applyAlignment="1"/>
    <xf numFmtId="0" fontId="10" fillId="0" borderId="17" xfId="0" applyFont="1" applyFill="1" applyBorder="1" applyAlignment="1">
      <alignment wrapText="1"/>
    </xf>
    <xf numFmtId="165" fontId="14" fillId="0" borderId="0" xfId="0" applyNumberFormat="1"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16" fillId="0" borderId="0" xfId="0" applyFont="1" applyFill="1" applyBorder="1" applyProtection="1">
      <protection locked="0"/>
    </xf>
    <xf numFmtId="0" fontId="0" fillId="0" borderId="1" xfId="0" applyBorder="1" applyProtection="1">
      <protection locked="0"/>
    </xf>
    <xf numFmtId="165" fontId="0" fillId="0" borderId="1" xfId="0" applyNumberFormat="1" applyBorder="1" applyProtection="1">
      <protection locked="0"/>
    </xf>
    <xf numFmtId="0" fontId="19" fillId="14" borderId="1" xfId="0" applyFont="1" applyFill="1" applyBorder="1" applyProtection="1">
      <protection locked="0"/>
    </xf>
    <xf numFmtId="165" fontId="0" fillId="13" borderId="1" xfId="0" applyNumberFormat="1" applyFill="1" applyBorder="1" applyProtection="1">
      <protection locked="0"/>
    </xf>
    <xf numFmtId="165" fontId="0" fillId="15" borderId="1" xfId="0" applyNumberFormat="1" applyFill="1" applyBorder="1" applyProtection="1">
      <protection locked="0"/>
    </xf>
    <xf numFmtId="165" fontId="0" fillId="2" borderId="1" xfId="0" applyNumberFormat="1" applyFill="1" applyBorder="1" applyProtection="1">
      <protection locked="0"/>
    </xf>
    <xf numFmtId="165" fontId="0" fillId="16" borderId="1" xfId="0" applyNumberFormat="1" applyFill="1" applyBorder="1" applyProtection="1">
      <protection locked="0"/>
    </xf>
    <xf numFmtId="14" fontId="0" fillId="0" borderId="1" xfId="0" applyNumberFormat="1" applyBorder="1" applyProtection="1">
      <protection locked="0"/>
    </xf>
    <xf numFmtId="0" fontId="0" fillId="14" borderId="1" xfId="0" applyFill="1" applyBorder="1" applyProtection="1">
      <protection locked="0"/>
    </xf>
    <xf numFmtId="165" fontId="0" fillId="17" borderId="1" xfId="0" applyNumberFormat="1" applyFill="1" applyBorder="1" applyProtection="1">
      <protection locked="0"/>
    </xf>
    <xf numFmtId="49" fontId="15" fillId="0" borderId="2" xfId="0" applyNumberFormat="1" applyFont="1" applyBorder="1" applyAlignment="1" applyProtection="1">
      <alignment wrapText="1"/>
    </xf>
    <xf numFmtId="165" fontId="12" fillId="0" borderId="2" xfId="0" applyNumberFormat="1" applyFont="1" applyFill="1" applyBorder="1" applyAlignment="1" applyProtection="1">
      <alignment horizontal="left" wrapText="1"/>
    </xf>
    <xf numFmtId="49" fontId="17" fillId="14" borderId="2" xfId="0" applyNumberFormat="1" applyFont="1" applyFill="1" applyBorder="1" applyAlignment="1" applyProtection="1">
      <alignment wrapText="1"/>
    </xf>
    <xf numFmtId="165" fontId="15" fillId="13" borderId="2" xfId="0" applyNumberFormat="1" applyFont="1" applyFill="1" applyBorder="1" applyAlignment="1" applyProtection="1">
      <alignment wrapText="1"/>
    </xf>
    <xf numFmtId="165" fontId="17" fillId="15" borderId="2" xfId="0" applyNumberFormat="1" applyFont="1" applyFill="1" applyBorder="1" applyAlignment="1" applyProtection="1">
      <alignment wrapText="1"/>
    </xf>
    <xf numFmtId="165" fontId="12" fillId="15" borderId="2" xfId="0" applyNumberFormat="1" applyFont="1" applyFill="1" applyBorder="1" applyAlignment="1" applyProtection="1">
      <alignment wrapText="1"/>
    </xf>
    <xf numFmtId="165" fontId="18" fillId="2" borderId="2" xfId="0" applyNumberFormat="1" applyFont="1" applyFill="1" applyBorder="1" applyAlignment="1" applyProtection="1">
      <alignment wrapText="1"/>
    </xf>
    <xf numFmtId="165" fontId="12" fillId="2" borderId="2" xfId="0" applyNumberFormat="1" applyFont="1" applyFill="1" applyBorder="1" applyAlignment="1" applyProtection="1">
      <alignment wrapText="1"/>
    </xf>
    <xf numFmtId="165" fontId="15" fillId="16" borderId="2" xfId="0" applyNumberFormat="1" applyFont="1" applyFill="1" applyBorder="1" applyAlignment="1" applyProtection="1">
      <alignment wrapText="1"/>
    </xf>
    <xf numFmtId="165" fontId="12" fillId="16" borderId="2" xfId="0" applyNumberFormat="1" applyFont="1" applyFill="1" applyBorder="1" applyAlignment="1" applyProtection="1">
      <alignment wrapText="1"/>
    </xf>
    <xf numFmtId="49" fontId="18" fillId="0" borderId="2" xfId="0" applyNumberFormat="1" applyFont="1" applyBorder="1" applyAlignment="1" applyProtection="1">
      <alignment wrapText="1"/>
    </xf>
    <xf numFmtId="165" fontId="18" fillId="17" borderId="2" xfId="0" applyNumberFormat="1" applyFont="1" applyFill="1" applyBorder="1" applyAlignment="1" applyProtection="1">
      <alignment wrapText="1"/>
    </xf>
    <xf numFmtId="49" fontId="16" fillId="0" borderId="2" xfId="0" applyNumberFormat="1" applyFont="1" applyBorder="1" applyAlignment="1" applyProtection="1">
      <alignment wrapText="1"/>
      <protection locked="0"/>
    </xf>
    <xf numFmtId="0" fontId="14" fillId="0" borderId="10" xfId="0" applyFont="1" applyFill="1" applyBorder="1" applyAlignment="1" applyProtection="1">
      <alignment horizontal="left"/>
      <protection locked="0"/>
    </xf>
    <xf numFmtId="165" fontId="14" fillId="0" borderId="10" xfId="0" applyNumberFormat="1" applyFont="1" applyFill="1" applyBorder="1" applyAlignment="1" applyProtection="1">
      <alignment horizontal="left"/>
      <protection locked="0"/>
    </xf>
    <xf numFmtId="0" fontId="16" fillId="0" borderId="4" xfId="0" applyFont="1" applyFill="1" applyBorder="1" applyProtection="1">
      <protection locked="0"/>
    </xf>
    <xf numFmtId="165" fontId="16" fillId="0" borderId="4" xfId="0" applyNumberFormat="1" applyFont="1" applyFill="1" applyBorder="1" applyProtection="1">
      <protection locked="0"/>
    </xf>
    <xf numFmtId="49" fontId="12" fillId="0" borderId="2" xfId="0" applyNumberFormat="1" applyFont="1" applyBorder="1" applyAlignment="1" applyProtection="1">
      <alignment wrapText="1"/>
    </xf>
    <xf numFmtId="0" fontId="10" fillId="0" borderId="1"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15" fillId="0" borderId="1" xfId="0" applyFont="1" applyFill="1" applyBorder="1" applyProtection="1">
      <protection locked="0"/>
    </xf>
    <xf numFmtId="0" fontId="20" fillId="0" borderId="0" xfId="0" applyFont="1" applyFill="1" applyBorder="1" applyProtection="1">
      <protection locked="0"/>
    </xf>
    <xf numFmtId="165" fontId="16" fillId="0" borderId="0" xfId="0" applyNumberFormat="1" applyFont="1" applyFill="1" applyBorder="1" applyProtection="1">
      <protection locked="0"/>
    </xf>
    <xf numFmtId="0" fontId="9" fillId="4" borderId="3" xfId="0" applyFont="1" applyFill="1" applyBorder="1" applyAlignment="1">
      <alignment horizontal="right" wrapText="1"/>
    </xf>
    <xf numFmtId="0" fontId="9" fillId="4" borderId="4" xfId="0" applyFont="1" applyFill="1" applyBorder="1" applyAlignment="1">
      <alignment horizontal="right" wrapText="1"/>
    </xf>
    <xf numFmtId="0" fontId="9" fillId="4" borderId="9" xfId="0" applyFont="1" applyFill="1" applyBorder="1" applyAlignment="1">
      <alignment horizontal="right" wrapText="1"/>
    </xf>
    <xf numFmtId="0" fontId="7" fillId="7" borderId="4" xfId="0" applyFont="1" applyFill="1" applyBorder="1" applyAlignment="1">
      <alignment wrapText="1"/>
    </xf>
    <xf numFmtId="0" fontId="7" fillId="7" borderId="9" xfId="0" applyFont="1" applyFill="1" applyBorder="1" applyAlignment="1">
      <alignment wrapText="1"/>
    </xf>
    <xf numFmtId="0" fontId="8" fillId="4" borderId="4" xfId="0" applyFont="1" applyFill="1" applyBorder="1" applyAlignment="1">
      <alignment wrapText="1"/>
    </xf>
    <xf numFmtId="0" fontId="8" fillId="4" borderId="9" xfId="0" applyFont="1" applyFill="1" applyBorder="1" applyAlignment="1">
      <alignment wrapText="1"/>
    </xf>
    <xf numFmtId="0" fontId="5" fillId="7" borderId="3" xfId="0" applyFont="1" applyFill="1" applyBorder="1" applyAlignment="1">
      <alignment horizontal="left" wrapText="1"/>
    </xf>
    <xf numFmtId="0" fontId="5" fillId="7" borderId="9" xfId="0" applyFont="1" applyFill="1" applyBorder="1" applyAlignment="1">
      <alignment horizontal="left" wrapText="1"/>
    </xf>
    <xf numFmtId="0" fontId="5" fillId="7" borderId="0" xfId="0" applyFont="1" applyFill="1" applyBorder="1" applyAlignment="1">
      <alignment horizontal="left" wrapText="1"/>
    </xf>
    <xf numFmtId="0" fontId="5" fillId="7" borderId="3" xfId="0" applyFont="1" applyFill="1" applyBorder="1" applyAlignment="1">
      <alignment wrapText="1"/>
    </xf>
    <xf numFmtId="0" fontId="5" fillId="7" borderId="9" xfId="0" applyFont="1" applyFill="1" applyBorder="1" applyAlignment="1">
      <alignment wrapText="1"/>
    </xf>
    <xf numFmtId="0" fontId="5" fillId="7" borderId="0" xfId="0" applyFont="1" applyFill="1" applyBorder="1" applyAlignment="1">
      <alignment wrapText="1"/>
    </xf>
    <xf numFmtId="49" fontId="6" fillId="7" borderId="10" xfId="0" applyNumberFormat="1" applyFont="1" applyFill="1" applyBorder="1" applyAlignment="1">
      <alignment horizontal="left" wrapText="1"/>
    </xf>
    <xf numFmtId="0" fontId="4" fillId="7" borderId="3" xfId="0" applyFont="1" applyFill="1" applyBorder="1" applyAlignment="1">
      <alignment wrapText="1"/>
    </xf>
    <xf numFmtId="0" fontId="4" fillId="7" borderId="4" xfId="0" applyFont="1" applyFill="1" applyBorder="1" applyAlignment="1">
      <alignment wrapText="1"/>
    </xf>
    <xf numFmtId="0" fontId="5" fillId="7" borderId="4" xfId="0" applyFont="1" applyFill="1" applyBorder="1" applyAlignment="1">
      <alignment wrapText="1"/>
    </xf>
    <xf numFmtId="0" fontId="7" fillId="7" borderId="4" xfId="0" applyFont="1" applyFill="1" applyBorder="1" applyAlignment="1">
      <alignment horizontal="left" wrapText="1"/>
    </xf>
    <xf numFmtId="0" fontId="7" fillId="7" borderId="9" xfId="0" applyFont="1" applyFill="1" applyBorder="1" applyAlignment="1">
      <alignment horizontal="left" wrapText="1"/>
    </xf>
    <xf numFmtId="0" fontId="4" fillId="7" borderId="5" xfId="0" applyFont="1" applyFill="1" applyBorder="1" applyAlignment="1">
      <alignment wrapText="1"/>
    </xf>
    <xf numFmtId="0" fontId="4" fillId="7" borderId="12" xfId="0" applyFont="1" applyFill="1" applyBorder="1" applyAlignment="1">
      <alignment wrapText="1"/>
    </xf>
    <xf numFmtId="0" fontId="4" fillId="7" borderId="0" xfId="0" applyFont="1" applyFill="1" applyBorder="1" applyAlignment="1">
      <alignment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45721</xdr:rowOff>
    </xdr:from>
    <xdr:to>
      <xdr:col>9</xdr:col>
      <xdr:colOff>581025</xdr:colOff>
      <xdr:row>9</xdr:row>
      <xdr:rowOff>133351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0" y="45721"/>
          <a:ext cx="6067425" cy="275463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sz="900" b="0">
            <a:solidFill>
              <a:sysClr val="windowText" lastClr="000000"/>
            </a:solidFill>
            <a:effectLst/>
            <a:latin typeface="+mn-lt"/>
            <a:ea typeface="+mn-ea"/>
            <a:cs typeface="+mn-cs"/>
          </a:endParaRPr>
        </a:p>
        <a:p>
          <a:endParaRPr lang="en-US" sz="900" b="1" baseline="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900" b="1" u="none">
              <a:solidFill>
                <a:schemeClr val="dk1"/>
              </a:solidFill>
              <a:effectLst/>
              <a:latin typeface="+mn-lt"/>
              <a:ea typeface="Times New Roman"/>
              <a:cs typeface="+mn-cs"/>
            </a:rPr>
            <a:t>Instructions for Completing the Simple Log</a:t>
          </a:r>
          <a:r>
            <a:rPr lang="en-US" sz="900" b="1" u="none" baseline="0">
              <a:solidFill>
                <a:schemeClr val="dk1"/>
              </a:solidFill>
              <a:effectLst/>
              <a:latin typeface="+mn-lt"/>
              <a:ea typeface="Times New Roman"/>
              <a:cs typeface="+mn-cs"/>
            </a:rPr>
            <a:t> </a:t>
          </a:r>
          <a:r>
            <a:rPr lang="en-US" sz="900" b="1" u="none">
              <a:solidFill>
                <a:schemeClr val="dk1"/>
              </a:solidFill>
              <a:effectLst/>
              <a:latin typeface="+mn-lt"/>
              <a:ea typeface="Times New Roman"/>
              <a:cs typeface="+mn-cs"/>
            </a:rPr>
            <a:t>or Quick Disallowance</a:t>
          </a:r>
          <a:r>
            <a:rPr lang="en-US" sz="900" b="1" u="none" baseline="0">
              <a:solidFill>
                <a:schemeClr val="dk1"/>
              </a:solidFill>
              <a:effectLst/>
              <a:latin typeface="+mn-lt"/>
              <a:ea typeface="Times New Roman"/>
              <a:cs typeface="+mn-cs"/>
            </a:rPr>
            <a:t> Calculator </a:t>
          </a:r>
        </a:p>
        <a:p>
          <a:pPr marL="0" marR="0" lvl="0" indent="0" algn="ctr" defTabSz="914400" eaLnBrk="1" fontAlgn="auto" latinLnBrk="0" hangingPunct="1">
            <a:lnSpc>
              <a:spcPct val="100000"/>
            </a:lnSpc>
            <a:spcBef>
              <a:spcPts val="0"/>
            </a:spcBef>
            <a:spcAft>
              <a:spcPts val="0"/>
            </a:spcAft>
            <a:buClrTx/>
            <a:buSzTx/>
            <a:buFontTx/>
            <a:buNone/>
            <a:tabLst/>
            <a:defRPr/>
          </a:pPr>
          <a:r>
            <a:rPr lang="en-US" sz="900" b="1" u="none">
              <a:solidFill>
                <a:schemeClr val="dk1"/>
              </a:solidFill>
              <a:effectLst/>
              <a:latin typeface="+mn-lt"/>
              <a:ea typeface="Times New Roman"/>
              <a:cs typeface="+mn-cs"/>
            </a:rPr>
            <a:t>for </a:t>
          </a:r>
          <a:r>
            <a:rPr lang="en-US" sz="900" b="1" u="sng">
              <a:solidFill>
                <a:schemeClr val="dk1"/>
              </a:solidFill>
              <a:effectLst/>
              <a:latin typeface="+mn-lt"/>
              <a:ea typeface="Times New Roman"/>
              <a:cs typeface="+mn-cs"/>
            </a:rPr>
            <a:t>Mitigation and Disallowance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1" u="none" strike="noStrike" kern="0" cap="none" spc="0" normalizeH="0" baseline="0" noProof="0">
              <a:ln>
                <a:noFill/>
              </a:ln>
              <a:solidFill>
                <a:sysClr val="windowText" lastClr="000000"/>
              </a:solidFill>
              <a:effectLst/>
              <a:uLnTx/>
              <a:uFillTx/>
              <a:latin typeface="+mn-lt"/>
              <a:ea typeface="+mn-ea"/>
              <a:cs typeface="+mn-cs"/>
            </a:rPr>
            <a:t>Sample Documentation/Disallowance Log.</a:t>
          </a:r>
        </a:p>
        <a:p>
          <a:pPr marL="0" marR="0" indent="0" algn="ctr" defTabSz="914400" eaLnBrk="1" fontAlgn="auto" latinLnBrk="0" hangingPunct="1">
            <a:lnSpc>
              <a:spcPct val="100000"/>
            </a:lnSpc>
            <a:spcBef>
              <a:spcPts val="0"/>
            </a:spcBef>
            <a:spcAft>
              <a:spcPts val="0"/>
            </a:spcAft>
            <a:buClrTx/>
            <a:buSzTx/>
            <a:buFontTx/>
            <a:buNone/>
            <a:tabLst/>
            <a:defRPr/>
          </a:pPr>
          <a:endParaRPr lang="en-US" sz="900" b="1" u="sng">
            <a:solidFill>
              <a:schemeClr val="dk1"/>
            </a:solidFill>
            <a:effectLst/>
            <a:latin typeface="+mn-lt"/>
            <a:ea typeface="Times New Roman"/>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900" b="1" u="sng">
            <a:solidFill>
              <a:schemeClr val="dk1"/>
            </a:solidFill>
            <a:effectLst/>
            <a:latin typeface="+mn-lt"/>
            <a:ea typeface="Times New Roman"/>
            <a:cs typeface="+mn-cs"/>
          </a:endParaRPr>
        </a:p>
        <a:p>
          <a:r>
            <a:rPr lang="en-US" sz="900" b="0">
              <a:solidFill>
                <a:schemeClr val="dk1"/>
              </a:solidFill>
              <a:effectLst/>
              <a:latin typeface="+mn-lt"/>
              <a:ea typeface="+mn-ea"/>
              <a:cs typeface="+mn-cs"/>
            </a:rPr>
            <a:t>1.</a:t>
          </a:r>
          <a:r>
            <a:rPr lang="en-US" sz="900" b="0" baseline="0">
              <a:solidFill>
                <a:schemeClr val="dk1"/>
              </a:solidFill>
              <a:effectLst/>
              <a:latin typeface="+mn-lt"/>
              <a:ea typeface="+mn-ea"/>
              <a:cs typeface="+mn-cs"/>
            </a:rPr>
            <a:t> </a:t>
          </a:r>
          <a:r>
            <a:rPr lang="en-US" sz="900" b="0">
              <a:solidFill>
                <a:schemeClr val="dk1"/>
              </a:solidFill>
              <a:effectLst/>
              <a:latin typeface="+mn-lt"/>
              <a:ea typeface="+mn-ea"/>
              <a:cs typeface="+mn-cs"/>
            </a:rPr>
            <a:t>The</a:t>
          </a:r>
          <a:r>
            <a:rPr lang="en-US" sz="900" b="0" baseline="0">
              <a:solidFill>
                <a:schemeClr val="dk1"/>
              </a:solidFill>
              <a:effectLst/>
              <a:latin typeface="+mn-lt"/>
              <a:ea typeface="+mn-ea"/>
              <a:cs typeface="+mn-cs"/>
            </a:rPr>
            <a:t> Simple Log does not contain any formulas and will not autopopulate any cells. This Log is used simply to capture the required monitoring documentation needed for NSCHC Disallowance. The Simple Log must be completed be considered legal documentation to support disallowance. </a:t>
          </a:r>
        </a:p>
        <a:p>
          <a:endParaRPr lang="en-US" sz="900" b="0" baseline="0">
            <a:solidFill>
              <a:schemeClr val="dk1"/>
            </a:solidFill>
            <a:effectLst/>
            <a:latin typeface="+mn-lt"/>
            <a:ea typeface="+mn-ea"/>
            <a:cs typeface="+mn-cs"/>
          </a:endParaRPr>
        </a:p>
        <a:p>
          <a:r>
            <a:rPr lang="en-US" sz="900" b="0" baseline="0">
              <a:solidFill>
                <a:schemeClr val="dk1"/>
              </a:solidFill>
              <a:effectLst/>
              <a:latin typeface="+mn-lt"/>
              <a:ea typeface="+mn-ea"/>
              <a:cs typeface="+mn-cs"/>
            </a:rPr>
            <a:t>The NSPID, Staff, Member or Volunteer cells are not required to support documentation; all other cells are required. These cells may not be relevant to all programs; do not use if not relevant to your program. </a:t>
          </a:r>
        </a:p>
        <a:p>
          <a:endParaRPr lang="en-US" sz="900" b="0" baseline="0">
            <a:solidFill>
              <a:schemeClr val="dk1"/>
            </a:solidFill>
            <a:effectLst/>
            <a:latin typeface="+mn-lt"/>
            <a:ea typeface="+mn-ea"/>
            <a:cs typeface="+mn-cs"/>
          </a:endParaRPr>
        </a:p>
        <a:p>
          <a:endParaRPr lang="en-US"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900" b="0" baseline="0">
              <a:solidFill>
                <a:schemeClr val="dk1"/>
              </a:solidFill>
              <a:effectLst/>
              <a:latin typeface="+mn-lt"/>
              <a:ea typeface="+mn-ea"/>
              <a:cs typeface="+mn-cs"/>
            </a:rPr>
            <a:t>.</a:t>
          </a:r>
          <a:endParaRPr lang="en-US" sz="9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N2:R12"/>
  <sheetViews>
    <sheetView zoomScale="80" zoomScaleNormal="80" workbookViewId="0">
      <selection activeCell="G14" sqref="G14"/>
    </sheetView>
  </sheetViews>
  <sheetFormatPr defaultRowHeight="14.4" x14ac:dyDescent="0.3"/>
  <cols>
    <col min="14" max="14" width="0" hidden="1" customWidth="1"/>
    <col min="15" max="15" width="15.6640625" hidden="1" customWidth="1"/>
    <col min="16" max="16" width="11.6640625" hidden="1" customWidth="1"/>
    <col min="17" max="17" width="0" hidden="1" customWidth="1"/>
    <col min="18" max="18" width="12.109375" hidden="1" customWidth="1"/>
    <col min="19" max="19" width="0" hidden="1" customWidth="1"/>
  </cols>
  <sheetData>
    <row r="2" spans="14:18" ht="41.4" x14ac:dyDescent="0.3">
      <c r="N2" s="44"/>
      <c r="O2" s="62" t="s">
        <v>11</v>
      </c>
      <c r="P2" s="45"/>
      <c r="Q2" s="45"/>
      <c r="R2" s="46"/>
    </row>
    <row r="3" spans="14:18" ht="27.6" x14ac:dyDescent="0.3">
      <c r="N3" s="47"/>
      <c r="O3" s="59" t="s">
        <v>8</v>
      </c>
      <c r="P3" s="48" t="s">
        <v>9</v>
      </c>
      <c r="Q3" s="48" t="s">
        <v>1</v>
      </c>
      <c r="R3" s="49"/>
    </row>
    <row r="4" spans="14:18" x14ac:dyDescent="0.3">
      <c r="N4" s="51"/>
      <c r="O4" s="60">
        <v>40654</v>
      </c>
      <c r="P4" s="52">
        <f ca="1">TODAY()</f>
        <v>44145</v>
      </c>
      <c r="Q4" s="50" t="s">
        <v>3</v>
      </c>
      <c r="R4" s="49" t="s">
        <v>2</v>
      </c>
    </row>
    <row r="5" spans="14:18" x14ac:dyDescent="0.3">
      <c r="N5" s="51"/>
      <c r="O5" s="60">
        <v>40654</v>
      </c>
      <c r="P5" s="52">
        <f ca="1">TODAY()</f>
        <v>44145</v>
      </c>
      <c r="Q5" s="50" t="s">
        <v>4</v>
      </c>
      <c r="R5" s="49" t="s">
        <v>5</v>
      </c>
    </row>
    <row r="6" spans="14:18" x14ac:dyDescent="0.3">
      <c r="N6" s="51"/>
      <c r="O6" s="60">
        <v>40087</v>
      </c>
      <c r="P6" s="52">
        <v>40653</v>
      </c>
      <c r="Q6" s="50" t="s">
        <v>6</v>
      </c>
      <c r="R6" s="49" t="s">
        <v>5</v>
      </c>
    </row>
    <row r="7" spans="14:18" x14ac:dyDescent="0.3">
      <c r="N7" s="51"/>
      <c r="O7" s="60">
        <v>39409</v>
      </c>
      <c r="P7" s="52">
        <v>40086</v>
      </c>
      <c r="Q7" s="50" t="s">
        <v>3</v>
      </c>
      <c r="R7" s="49" t="s">
        <v>5</v>
      </c>
    </row>
    <row r="8" spans="14:18" x14ac:dyDescent="0.3">
      <c r="N8" s="51"/>
      <c r="O8" s="60">
        <v>39409</v>
      </c>
      <c r="P8" s="52">
        <v>40086</v>
      </c>
      <c r="Q8" s="50" t="s">
        <v>4</v>
      </c>
      <c r="R8" s="49" t="s">
        <v>7</v>
      </c>
    </row>
    <row r="9" spans="14:18" x14ac:dyDescent="0.3">
      <c r="N9" s="53"/>
      <c r="O9" s="61"/>
      <c r="P9" s="54">
        <v>39408</v>
      </c>
      <c r="Q9" s="55" t="s">
        <v>6</v>
      </c>
      <c r="R9" s="56" t="s">
        <v>7</v>
      </c>
    </row>
    <row r="10" spans="14:18" x14ac:dyDescent="0.3">
      <c r="N10" s="43"/>
      <c r="O10" s="58"/>
      <c r="P10" s="43"/>
      <c r="Q10" s="55" t="s">
        <v>10</v>
      </c>
      <c r="R10" s="57">
        <v>41275</v>
      </c>
    </row>
    <row r="11" spans="14:18" x14ac:dyDescent="0.3">
      <c r="N11" s="43"/>
      <c r="O11" s="58"/>
      <c r="P11" s="43"/>
      <c r="Q11" s="55" t="s">
        <v>12</v>
      </c>
      <c r="R11" s="57">
        <v>41926</v>
      </c>
    </row>
    <row r="12" spans="14:18" x14ac:dyDescent="0.3">
      <c r="N12" s="43"/>
      <c r="O12" s="58"/>
      <c r="P12" s="43"/>
      <c r="Q12" s="55" t="s">
        <v>13</v>
      </c>
      <c r="R12" s="57">
        <v>41978</v>
      </c>
    </row>
  </sheetData>
  <sheetProtection algorithmName="SHA-512" hashValue="EWLsExJ8WfxsHJltIS1fsjRdZ0qVNGhMOqKR9G2/jK4G3f3EBtQhOxvJfccVxXXrLX9DGIxObvCT+fUTl0npmA==" saltValue="5uq+qKptcs6LlEGW1/AKE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005"/>
  <sheetViews>
    <sheetView tabSelected="1" workbookViewId="0">
      <selection activeCell="AB3" sqref="AB3"/>
    </sheetView>
  </sheetViews>
  <sheetFormatPr defaultColWidth="8.88671875" defaultRowHeight="14.4" x14ac:dyDescent="0.3"/>
  <cols>
    <col min="1" max="1" width="8.88671875" style="66"/>
    <col min="2" max="2" width="9.6640625" style="66" customWidth="1"/>
    <col min="3" max="3" width="8.88671875" style="66"/>
    <col min="4" max="5" width="16.6640625" style="66" customWidth="1"/>
    <col min="6" max="6" width="10.6640625" style="67" customWidth="1"/>
    <col min="7" max="7" width="9.44140625" style="74" customWidth="1"/>
    <col min="8" max="8" width="10.5546875" style="69" bestFit="1" customWidth="1"/>
    <col min="9" max="9" width="10.88671875" style="70" customWidth="1"/>
    <col min="10" max="10" width="11.33203125" style="70" customWidth="1"/>
    <col min="11" max="11" width="10.33203125" style="71" customWidth="1"/>
    <col min="12" max="12" width="11.33203125" style="71" customWidth="1"/>
    <col min="13" max="13" width="10.44140625" style="72" customWidth="1"/>
    <col min="14" max="14" width="10.6640625" style="72" customWidth="1"/>
    <col min="15" max="18" width="10.6640625" style="66" customWidth="1"/>
    <col min="19" max="19" width="10.5546875" style="75" customWidth="1"/>
    <col min="20" max="20" width="11.5546875" style="75" customWidth="1"/>
    <col min="21" max="21" width="16.33203125" style="75" customWidth="1"/>
    <col min="22" max="22" width="17.33203125" style="75" customWidth="1"/>
    <col min="23" max="23" width="18.33203125" style="71" customWidth="1"/>
    <col min="24" max="24" width="17.44140625" style="71" customWidth="1"/>
    <col min="25" max="25" width="29.6640625" style="66" customWidth="1"/>
    <col min="26" max="26" width="10.6640625" style="66" customWidth="1"/>
    <col min="27" max="27" width="11.6640625" style="66" customWidth="1"/>
    <col min="28" max="28" width="19.109375" style="66" customWidth="1"/>
    <col min="29" max="29" width="32.6640625" style="66" customWidth="1"/>
    <col min="30" max="30" width="12.6640625" style="66" customWidth="1"/>
    <col min="31" max="16384" width="8.88671875" style="66"/>
  </cols>
  <sheetData>
    <row r="1" spans="1:29" s="64" customFormat="1" ht="42.6" customHeight="1" x14ac:dyDescent="0.3">
      <c r="D1" s="94" t="s">
        <v>65</v>
      </c>
      <c r="E1" s="89"/>
      <c r="F1" s="90"/>
      <c r="G1" s="95"/>
      <c r="H1" s="95"/>
      <c r="I1" s="95"/>
      <c r="J1" s="95"/>
      <c r="K1" s="95"/>
      <c r="L1" s="95"/>
      <c r="M1" s="95"/>
      <c r="N1" s="63"/>
      <c r="S1" s="63"/>
      <c r="T1" s="63"/>
      <c r="U1" s="63"/>
      <c r="V1" s="63"/>
      <c r="W1" s="63"/>
      <c r="X1" s="63"/>
    </row>
    <row r="2" spans="1:29" s="65" customFormat="1" x14ac:dyDescent="0.3">
      <c r="D2" s="96" t="s">
        <v>44</v>
      </c>
      <c r="E2" s="91"/>
      <c r="F2" s="92"/>
      <c r="G2" s="95"/>
      <c r="H2" s="95"/>
      <c r="I2" s="95"/>
      <c r="J2" s="95"/>
      <c r="K2" s="95"/>
      <c r="L2" s="95"/>
      <c r="M2" s="95"/>
      <c r="N2" s="97"/>
      <c r="O2" s="97"/>
      <c r="Q2" s="97"/>
      <c r="R2" s="98"/>
      <c r="T2" s="98"/>
      <c r="U2" s="98"/>
      <c r="V2" s="98"/>
      <c r="W2" s="98"/>
      <c r="X2" s="98"/>
    </row>
    <row r="3" spans="1:29" s="88" customFormat="1" ht="42" customHeight="1" x14ac:dyDescent="0.3">
      <c r="A3" s="76" t="s">
        <v>68</v>
      </c>
      <c r="B3" s="76" t="s">
        <v>67</v>
      </c>
      <c r="C3" s="76" t="s">
        <v>66</v>
      </c>
      <c r="D3" s="76" t="s">
        <v>42</v>
      </c>
      <c r="E3" s="76" t="s">
        <v>43</v>
      </c>
      <c r="F3" s="77" t="s">
        <v>0</v>
      </c>
      <c r="G3" s="78" t="s">
        <v>48</v>
      </c>
      <c r="H3" s="79" t="s">
        <v>45</v>
      </c>
      <c r="I3" s="80" t="s">
        <v>51</v>
      </c>
      <c r="J3" s="81" t="s">
        <v>46</v>
      </c>
      <c r="K3" s="82" t="s">
        <v>52</v>
      </c>
      <c r="L3" s="83" t="s">
        <v>46</v>
      </c>
      <c r="M3" s="84" t="s">
        <v>53</v>
      </c>
      <c r="N3" s="85" t="s">
        <v>46</v>
      </c>
      <c r="O3" s="86" t="s">
        <v>47</v>
      </c>
      <c r="P3" s="86" t="s">
        <v>54</v>
      </c>
      <c r="Q3" s="86" t="s">
        <v>49</v>
      </c>
      <c r="R3" s="86" t="s">
        <v>50</v>
      </c>
      <c r="S3" s="87" t="s">
        <v>58</v>
      </c>
      <c r="T3" s="87" t="s">
        <v>59</v>
      </c>
      <c r="U3" s="87" t="s">
        <v>60</v>
      </c>
      <c r="V3" s="87" t="s">
        <v>61</v>
      </c>
      <c r="W3" s="82" t="s">
        <v>62</v>
      </c>
      <c r="X3" s="82" t="s">
        <v>63</v>
      </c>
      <c r="Y3" s="86" t="s">
        <v>64</v>
      </c>
      <c r="Z3" s="86" t="s">
        <v>57</v>
      </c>
      <c r="AA3" s="86" t="s">
        <v>56</v>
      </c>
      <c r="AB3" s="86" t="s">
        <v>55</v>
      </c>
      <c r="AC3" s="93" t="s">
        <v>69</v>
      </c>
    </row>
    <row r="4" spans="1:29" x14ac:dyDescent="0.3">
      <c r="G4" s="68"/>
      <c r="O4" s="73"/>
      <c r="P4" s="73"/>
      <c r="Q4" s="73"/>
      <c r="R4" s="73"/>
      <c r="Y4" s="73"/>
      <c r="Z4" s="73"/>
    </row>
    <row r="5" spans="1:29" x14ac:dyDescent="0.3">
      <c r="G5" s="68"/>
      <c r="O5" s="73"/>
      <c r="P5" s="73"/>
      <c r="Q5" s="73"/>
      <c r="R5" s="73"/>
      <c r="Y5" s="73"/>
      <c r="Z5" s="73"/>
    </row>
    <row r="6" spans="1:29" x14ac:dyDescent="0.3">
      <c r="G6" s="68"/>
      <c r="O6" s="73"/>
      <c r="P6" s="73"/>
    </row>
    <row r="7" spans="1:29" x14ac:dyDescent="0.3">
      <c r="G7" s="68"/>
      <c r="O7" s="73"/>
      <c r="P7" s="73"/>
    </row>
    <row r="8" spans="1:29" x14ac:dyDescent="0.3">
      <c r="G8" s="68"/>
      <c r="O8" s="73"/>
      <c r="P8" s="73"/>
    </row>
    <row r="9" spans="1:29" x14ac:dyDescent="0.3">
      <c r="G9" s="68"/>
      <c r="O9" s="73"/>
      <c r="P9" s="73"/>
    </row>
    <row r="10" spans="1:29" x14ac:dyDescent="0.3">
      <c r="G10" s="68"/>
      <c r="O10" s="73"/>
      <c r="P10" s="73"/>
    </row>
    <row r="11" spans="1:29" x14ac:dyDescent="0.3">
      <c r="G11" s="68"/>
      <c r="O11" s="73"/>
      <c r="P11" s="73"/>
    </row>
    <row r="12" spans="1:29" x14ac:dyDescent="0.3">
      <c r="G12" s="68"/>
      <c r="O12" s="73"/>
      <c r="P12" s="73"/>
    </row>
    <row r="13" spans="1:29" x14ac:dyDescent="0.3">
      <c r="G13" s="68"/>
      <c r="O13" s="73"/>
      <c r="P13" s="73"/>
    </row>
    <row r="14" spans="1:29" x14ac:dyDescent="0.3">
      <c r="G14" s="68"/>
      <c r="O14" s="73"/>
      <c r="P14" s="73"/>
    </row>
    <row r="15" spans="1:29" x14ac:dyDescent="0.3">
      <c r="G15" s="68"/>
      <c r="O15" s="73"/>
      <c r="P15" s="73"/>
    </row>
    <row r="16" spans="1:29" x14ac:dyDescent="0.3">
      <c r="G16" s="68"/>
      <c r="O16" s="73"/>
      <c r="P16" s="73"/>
    </row>
    <row r="17" spans="7:16" x14ac:dyDescent="0.3">
      <c r="G17" s="68"/>
      <c r="O17" s="73"/>
      <c r="P17" s="73"/>
    </row>
    <row r="18" spans="7:16" x14ac:dyDescent="0.3">
      <c r="G18" s="68"/>
      <c r="O18" s="73"/>
      <c r="P18" s="73"/>
    </row>
    <row r="19" spans="7:16" x14ac:dyDescent="0.3">
      <c r="G19" s="68"/>
      <c r="O19" s="73"/>
      <c r="P19" s="73"/>
    </row>
    <row r="20" spans="7:16" x14ac:dyDescent="0.3">
      <c r="G20" s="68"/>
      <c r="O20" s="73"/>
      <c r="P20" s="73"/>
    </row>
    <row r="21" spans="7:16" x14ac:dyDescent="0.3">
      <c r="G21" s="68"/>
      <c r="O21" s="73"/>
      <c r="P21" s="73"/>
    </row>
    <row r="22" spans="7:16" x14ac:dyDescent="0.3">
      <c r="G22" s="68"/>
      <c r="O22" s="73"/>
      <c r="P22" s="73"/>
    </row>
    <row r="23" spans="7:16" x14ac:dyDescent="0.3">
      <c r="G23" s="68"/>
      <c r="O23" s="73"/>
      <c r="P23" s="73"/>
    </row>
    <row r="24" spans="7:16" x14ac:dyDescent="0.3">
      <c r="G24" s="68"/>
      <c r="O24" s="73"/>
      <c r="P24" s="73"/>
    </row>
    <row r="25" spans="7:16" x14ac:dyDescent="0.3">
      <c r="G25" s="68"/>
      <c r="O25" s="73"/>
      <c r="P25" s="73"/>
    </row>
    <row r="26" spans="7:16" x14ac:dyDescent="0.3">
      <c r="G26" s="68"/>
      <c r="O26" s="73"/>
      <c r="P26" s="73"/>
    </row>
    <row r="27" spans="7:16" x14ac:dyDescent="0.3">
      <c r="G27" s="68"/>
      <c r="O27" s="73"/>
      <c r="P27" s="73"/>
    </row>
    <row r="28" spans="7:16" x14ac:dyDescent="0.3">
      <c r="G28" s="68"/>
      <c r="O28" s="73"/>
      <c r="P28" s="73"/>
    </row>
    <row r="29" spans="7:16" x14ac:dyDescent="0.3">
      <c r="G29" s="68"/>
      <c r="O29" s="73"/>
      <c r="P29" s="73"/>
    </row>
    <row r="30" spans="7:16" x14ac:dyDescent="0.3">
      <c r="G30" s="68"/>
      <c r="O30" s="73"/>
      <c r="P30" s="73"/>
    </row>
    <row r="31" spans="7:16" x14ac:dyDescent="0.3">
      <c r="G31" s="68"/>
      <c r="O31" s="73"/>
      <c r="P31" s="73"/>
    </row>
    <row r="32" spans="7:16" x14ac:dyDescent="0.3">
      <c r="G32" s="68"/>
      <c r="O32" s="73"/>
      <c r="P32" s="73"/>
    </row>
    <row r="33" spans="7:16" x14ac:dyDescent="0.3">
      <c r="G33" s="68"/>
      <c r="O33" s="73"/>
      <c r="P33" s="73"/>
    </row>
    <row r="34" spans="7:16" x14ac:dyDescent="0.3">
      <c r="G34" s="68"/>
      <c r="O34" s="73"/>
      <c r="P34" s="73"/>
    </row>
    <row r="35" spans="7:16" x14ac:dyDescent="0.3">
      <c r="G35" s="68"/>
      <c r="O35" s="73"/>
      <c r="P35" s="73"/>
    </row>
    <row r="36" spans="7:16" x14ac:dyDescent="0.3">
      <c r="G36" s="68"/>
      <c r="O36" s="73"/>
      <c r="P36" s="73"/>
    </row>
    <row r="37" spans="7:16" x14ac:dyDescent="0.3">
      <c r="G37" s="68"/>
      <c r="O37" s="73"/>
      <c r="P37" s="73"/>
    </row>
    <row r="38" spans="7:16" x14ac:dyDescent="0.3">
      <c r="G38" s="68"/>
      <c r="O38" s="73"/>
      <c r="P38" s="73"/>
    </row>
    <row r="39" spans="7:16" x14ac:dyDescent="0.3">
      <c r="G39" s="68"/>
      <c r="O39" s="73"/>
      <c r="P39" s="73"/>
    </row>
    <row r="40" spans="7:16" x14ac:dyDescent="0.3">
      <c r="G40" s="68"/>
      <c r="O40" s="73"/>
      <c r="P40" s="73"/>
    </row>
    <row r="41" spans="7:16" x14ac:dyDescent="0.3">
      <c r="G41" s="68"/>
      <c r="O41" s="73"/>
      <c r="P41" s="73"/>
    </row>
    <row r="42" spans="7:16" x14ac:dyDescent="0.3">
      <c r="G42" s="68"/>
      <c r="O42" s="73"/>
      <c r="P42" s="73"/>
    </row>
    <row r="43" spans="7:16" x14ac:dyDescent="0.3">
      <c r="G43" s="68"/>
      <c r="O43" s="73"/>
      <c r="P43" s="73"/>
    </row>
    <row r="44" spans="7:16" x14ac:dyDescent="0.3">
      <c r="G44" s="68"/>
      <c r="O44" s="73"/>
      <c r="P44" s="73"/>
    </row>
    <row r="45" spans="7:16" x14ac:dyDescent="0.3">
      <c r="G45" s="68"/>
      <c r="O45" s="73"/>
      <c r="P45" s="73"/>
    </row>
    <row r="46" spans="7:16" x14ac:dyDescent="0.3">
      <c r="G46" s="68"/>
      <c r="O46" s="73"/>
      <c r="P46" s="73"/>
    </row>
    <row r="47" spans="7:16" x14ac:dyDescent="0.3">
      <c r="G47" s="68"/>
      <c r="O47" s="73"/>
      <c r="P47" s="73"/>
    </row>
    <row r="48" spans="7:16" x14ac:dyDescent="0.3">
      <c r="G48" s="68"/>
      <c r="O48" s="73"/>
      <c r="P48" s="73"/>
    </row>
    <row r="49" spans="7:16" x14ac:dyDescent="0.3">
      <c r="G49" s="68"/>
      <c r="O49" s="73"/>
      <c r="P49" s="73"/>
    </row>
    <row r="50" spans="7:16" x14ac:dyDescent="0.3">
      <c r="G50" s="68"/>
      <c r="O50" s="73"/>
      <c r="P50" s="73"/>
    </row>
    <row r="51" spans="7:16" x14ac:dyDescent="0.3">
      <c r="G51" s="68"/>
      <c r="O51" s="73"/>
      <c r="P51" s="73"/>
    </row>
    <row r="52" spans="7:16" x14ac:dyDescent="0.3">
      <c r="G52" s="68"/>
      <c r="O52" s="73"/>
      <c r="P52" s="73"/>
    </row>
    <row r="53" spans="7:16" x14ac:dyDescent="0.3">
      <c r="G53" s="68"/>
      <c r="O53" s="73"/>
      <c r="P53" s="73"/>
    </row>
    <row r="54" spans="7:16" x14ac:dyDescent="0.3">
      <c r="G54" s="68"/>
      <c r="O54" s="73"/>
      <c r="P54" s="73"/>
    </row>
    <row r="55" spans="7:16" x14ac:dyDescent="0.3">
      <c r="G55" s="68"/>
      <c r="O55" s="73"/>
      <c r="P55" s="73"/>
    </row>
    <row r="56" spans="7:16" x14ac:dyDescent="0.3">
      <c r="G56" s="68"/>
      <c r="O56" s="73"/>
      <c r="P56" s="73"/>
    </row>
    <row r="57" spans="7:16" x14ac:dyDescent="0.3">
      <c r="G57" s="68"/>
      <c r="O57" s="73"/>
      <c r="P57" s="73"/>
    </row>
    <row r="58" spans="7:16" x14ac:dyDescent="0.3">
      <c r="G58" s="68"/>
      <c r="O58" s="73"/>
      <c r="P58" s="73"/>
    </row>
    <row r="59" spans="7:16" x14ac:dyDescent="0.3">
      <c r="G59" s="68"/>
      <c r="O59" s="73"/>
      <c r="P59" s="73"/>
    </row>
    <row r="60" spans="7:16" x14ac:dyDescent="0.3">
      <c r="G60" s="68"/>
      <c r="O60" s="73"/>
      <c r="P60" s="73"/>
    </row>
    <row r="61" spans="7:16" x14ac:dyDescent="0.3">
      <c r="G61" s="68"/>
      <c r="O61" s="73"/>
      <c r="P61" s="73"/>
    </row>
    <row r="62" spans="7:16" x14ac:dyDescent="0.3">
      <c r="G62" s="68"/>
      <c r="O62" s="73"/>
      <c r="P62" s="73"/>
    </row>
    <row r="63" spans="7:16" x14ac:dyDescent="0.3">
      <c r="G63" s="68"/>
      <c r="O63" s="73"/>
      <c r="P63" s="73"/>
    </row>
    <row r="64" spans="7:16" x14ac:dyDescent="0.3">
      <c r="G64" s="68"/>
      <c r="O64" s="73"/>
      <c r="P64" s="73"/>
    </row>
    <row r="65" spans="7:16" x14ac:dyDescent="0.3">
      <c r="G65" s="68"/>
      <c r="O65" s="73"/>
      <c r="P65" s="73"/>
    </row>
    <row r="66" spans="7:16" x14ac:dyDescent="0.3">
      <c r="G66" s="68"/>
      <c r="O66" s="73"/>
      <c r="P66" s="73"/>
    </row>
    <row r="67" spans="7:16" x14ac:dyDescent="0.3">
      <c r="G67" s="68"/>
      <c r="O67" s="73"/>
      <c r="P67" s="73"/>
    </row>
    <row r="68" spans="7:16" x14ac:dyDescent="0.3">
      <c r="G68" s="68"/>
      <c r="O68" s="73"/>
      <c r="P68" s="73"/>
    </row>
    <row r="69" spans="7:16" x14ac:dyDescent="0.3">
      <c r="G69" s="68"/>
      <c r="O69" s="73"/>
      <c r="P69" s="73"/>
    </row>
    <row r="70" spans="7:16" x14ac:dyDescent="0.3">
      <c r="G70" s="68"/>
      <c r="O70" s="73"/>
      <c r="P70" s="73"/>
    </row>
    <row r="71" spans="7:16" x14ac:dyDescent="0.3">
      <c r="G71" s="68"/>
      <c r="O71" s="73"/>
      <c r="P71" s="73"/>
    </row>
    <row r="72" spans="7:16" x14ac:dyDescent="0.3">
      <c r="G72" s="68"/>
      <c r="O72" s="73"/>
      <c r="P72" s="73"/>
    </row>
    <row r="73" spans="7:16" x14ac:dyDescent="0.3">
      <c r="G73" s="68"/>
      <c r="O73" s="73"/>
      <c r="P73" s="73"/>
    </row>
    <row r="74" spans="7:16" x14ac:dyDescent="0.3">
      <c r="G74" s="68"/>
      <c r="O74" s="73"/>
      <c r="P74" s="73"/>
    </row>
    <row r="75" spans="7:16" x14ac:dyDescent="0.3">
      <c r="G75" s="68"/>
      <c r="O75" s="73"/>
      <c r="P75" s="73"/>
    </row>
    <row r="76" spans="7:16" x14ac:dyDescent="0.3">
      <c r="G76" s="68"/>
      <c r="O76" s="73"/>
      <c r="P76" s="73"/>
    </row>
    <row r="77" spans="7:16" x14ac:dyDescent="0.3">
      <c r="G77" s="68"/>
      <c r="O77" s="73"/>
      <c r="P77" s="73"/>
    </row>
    <row r="78" spans="7:16" x14ac:dyDescent="0.3">
      <c r="G78" s="68"/>
      <c r="O78" s="73"/>
      <c r="P78" s="73"/>
    </row>
    <row r="79" spans="7:16" x14ac:dyDescent="0.3">
      <c r="G79" s="68"/>
      <c r="O79" s="73"/>
      <c r="P79" s="73"/>
    </row>
    <row r="80" spans="7:16" x14ac:dyDescent="0.3">
      <c r="G80" s="68"/>
      <c r="O80" s="73"/>
      <c r="P80" s="73"/>
    </row>
    <row r="81" spans="7:16" x14ac:dyDescent="0.3">
      <c r="G81" s="68"/>
      <c r="O81" s="73"/>
      <c r="P81" s="73"/>
    </row>
    <row r="82" spans="7:16" x14ac:dyDescent="0.3">
      <c r="G82" s="68"/>
      <c r="O82" s="73"/>
      <c r="P82" s="73"/>
    </row>
    <row r="83" spans="7:16" x14ac:dyDescent="0.3">
      <c r="G83" s="68"/>
      <c r="O83" s="73"/>
      <c r="P83" s="73"/>
    </row>
    <row r="84" spans="7:16" x14ac:dyDescent="0.3">
      <c r="G84" s="68"/>
      <c r="O84" s="73"/>
      <c r="P84" s="73"/>
    </row>
    <row r="85" spans="7:16" x14ac:dyDescent="0.3">
      <c r="G85" s="68"/>
      <c r="O85" s="73"/>
      <c r="P85" s="73"/>
    </row>
    <row r="86" spans="7:16" x14ac:dyDescent="0.3">
      <c r="G86" s="68"/>
      <c r="O86" s="73"/>
      <c r="P86" s="73"/>
    </row>
    <row r="87" spans="7:16" x14ac:dyDescent="0.3">
      <c r="G87" s="68"/>
      <c r="O87" s="73"/>
      <c r="P87" s="73"/>
    </row>
    <row r="88" spans="7:16" x14ac:dyDescent="0.3">
      <c r="G88" s="68"/>
      <c r="O88" s="73"/>
      <c r="P88" s="73"/>
    </row>
    <row r="89" spans="7:16" x14ac:dyDescent="0.3">
      <c r="G89" s="68"/>
      <c r="O89" s="73"/>
      <c r="P89" s="73"/>
    </row>
    <row r="90" spans="7:16" x14ac:dyDescent="0.3">
      <c r="G90" s="68"/>
      <c r="O90" s="73"/>
      <c r="P90" s="73"/>
    </row>
    <row r="91" spans="7:16" x14ac:dyDescent="0.3">
      <c r="G91" s="68"/>
      <c r="O91" s="73"/>
      <c r="P91" s="73"/>
    </row>
    <row r="92" spans="7:16" x14ac:dyDescent="0.3">
      <c r="G92" s="68"/>
      <c r="O92" s="73"/>
      <c r="P92" s="73"/>
    </row>
    <row r="93" spans="7:16" x14ac:dyDescent="0.3">
      <c r="G93" s="68"/>
      <c r="O93" s="73"/>
      <c r="P93" s="73"/>
    </row>
    <row r="94" spans="7:16" x14ac:dyDescent="0.3">
      <c r="G94" s="68"/>
      <c r="O94" s="73"/>
      <c r="P94" s="73"/>
    </row>
    <row r="95" spans="7:16" x14ac:dyDescent="0.3">
      <c r="G95" s="68"/>
      <c r="O95" s="73"/>
      <c r="P95" s="73"/>
    </row>
    <row r="96" spans="7:16" x14ac:dyDescent="0.3">
      <c r="G96" s="68"/>
      <c r="O96" s="73"/>
      <c r="P96" s="73"/>
    </row>
    <row r="97" spans="7:16" x14ac:dyDescent="0.3">
      <c r="G97" s="68"/>
      <c r="O97" s="73"/>
      <c r="P97" s="73"/>
    </row>
    <row r="98" spans="7:16" x14ac:dyDescent="0.3">
      <c r="G98" s="68"/>
      <c r="O98" s="73"/>
      <c r="P98" s="73"/>
    </row>
    <row r="99" spans="7:16" x14ac:dyDescent="0.3">
      <c r="G99" s="68"/>
      <c r="O99" s="73"/>
      <c r="P99" s="73"/>
    </row>
    <row r="100" spans="7:16" x14ac:dyDescent="0.3">
      <c r="G100" s="68"/>
      <c r="O100" s="73"/>
      <c r="P100" s="73"/>
    </row>
    <row r="101" spans="7:16" x14ac:dyDescent="0.3">
      <c r="G101" s="68"/>
      <c r="O101" s="73"/>
      <c r="P101" s="73"/>
    </row>
    <row r="102" spans="7:16" x14ac:dyDescent="0.3">
      <c r="G102" s="68"/>
      <c r="O102" s="73"/>
      <c r="P102" s="73"/>
    </row>
    <row r="103" spans="7:16" x14ac:dyDescent="0.3">
      <c r="G103" s="68"/>
      <c r="O103" s="73"/>
      <c r="P103" s="73"/>
    </row>
    <row r="104" spans="7:16" x14ac:dyDescent="0.3">
      <c r="G104" s="68"/>
      <c r="O104" s="73"/>
      <c r="P104" s="73"/>
    </row>
    <row r="105" spans="7:16" x14ac:dyDescent="0.3">
      <c r="G105" s="68"/>
      <c r="O105" s="73"/>
      <c r="P105" s="73"/>
    </row>
    <row r="106" spans="7:16" x14ac:dyDescent="0.3">
      <c r="G106" s="68"/>
      <c r="O106" s="73"/>
      <c r="P106" s="73"/>
    </row>
    <row r="107" spans="7:16" x14ac:dyDescent="0.3">
      <c r="G107" s="68"/>
      <c r="O107" s="73"/>
      <c r="P107" s="73"/>
    </row>
    <row r="108" spans="7:16" x14ac:dyDescent="0.3">
      <c r="G108" s="68"/>
      <c r="O108" s="73"/>
      <c r="P108" s="73"/>
    </row>
    <row r="109" spans="7:16" x14ac:dyDescent="0.3">
      <c r="G109" s="68"/>
      <c r="O109" s="73"/>
      <c r="P109" s="73"/>
    </row>
    <row r="110" spans="7:16" x14ac:dyDescent="0.3">
      <c r="G110" s="68"/>
      <c r="O110" s="73"/>
      <c r="P110" s="73"/>
    </row>
    <row r="111" spans="7:16" x14ac:dyDescent="0.3">
      <c r="G111" s="68"/>
      <c r="O111" s="73"/>
      <c r="P111" s="73"/>
    </row>
    <row r="112" spans="7:16" x14ac:dyDescent="0.3">
      <c r="G112" s="68"/>
      <c r="O112" s="73"/>
      <c r="P112" s="73"/>
    </row>
    <row r="113" spans="7:16" x14ac:dyDescent="0.3">
      <c r="G113" s="68"/>
      <c r="O113" s="73"/>
      <c r="P113" s="73"/>
    </row>
    <row r="114" spans="7:16" x14ac:dyDescent="0.3">
      <c r="G114" s="68"/>
      <c r="O114" s="73"/>
      <c r="P114" s="73"/>
    </row>
    <row r="115" spans="7:16" x14ac:dyDescent="0.3">
      <c r="G115" s="68"/>
      <c r="O115" s="73"/>
      <c r="P115" s="73"/>
    </row>
    <row r="116" spans="7:16" x14ac:dyDescent="0.3">
      <c r="G116" s="68"/>
      <c r="O116" s="73"/>
      <c r="P116" s="73"/>
    </row>
    <row r="117" spans="7:16" x14ac:dyDescent="0.3">
      <c r="G117" s="68"/>
      <c r="O117" s="73"/>
      <c r="P117" s="73"/>
    </row>
    <row r="118" spans="7:16" x14ac:dyDescent="0.3">
      <c r="G118" s="68"/>
      <c r="O118" s="73"/>
      <c r="P118" s="73"/>
    </row>
    <row r="119" spans="7:16" x14ac:dyDescent="0.3">
      <c r="G119" s="68"/>
      <c r="O119" s="73"/>
      <c r="P119" s="73"/>
    </row>
    <row r="120" spans="7:16" x14ac:dyDescent="0.3">
      <c r="G120" s="68"/>
      <c r="O120" s="73"/>
      <c r="P120" s="73"/>
    </row>
    <row r="121" spans="7:16" x14ac:dyDescent="0.3">
      <c r="G121" s="68"/>
      <c r="O121" s="73"/>
      <c r="P121" s="73"/>
    </row>
    <row r="122" spans="7:16" x14ac:dyDescent="0.3">
      <c r="G122" s="68"/>
      <c r="O122" s="73"/>
      <c r="P122" s="73"/>
    </row>
    <row r="123" spans="7:16" x14ac:dyDescent="0.3">
      <c r="G123" s="68"/>
      <c r="O123" s="73"/>
      <c r="P123" s="73"/>
    </row>
    <row r="124" spans="7:16" x14ac:dyDescent="0.3">
      <c r="G124" s="68"/>
      <c r="O124" s="73"/>
      <c r="P124" s="73"/>
    </row>
    <row r="125" spans="7:16" x14ac:dyDescent="0.3">
      <c r="G125" s="68"/>
      <c r="O125" s="73"/>
      <c r="P125" s="73"/>
    </row>
    <row r="126" spans="7:16" x14ac:dyDescent="0.3">
      <c r="G126" s="68"/>
      <c r="O126" s="73"/>
      <c r="P126" s="73"/>
    </row>
    <row r="127" spans="7:16" x14ac:dyDescent="0.3">
      <c r="G127" s="68"/>
      <c r="O127" s="73"/>
      <c r="P127" s="73"/>
    </row>
    <row r="128" spans="7:16" x14ac:dyDescent="0.3">
      <c r="G128" s="68"/>
      <c r="O128" s="73"/>
      <c r="P128" s="73"/>
    </row>
    <row r="129" spans="7:16" x14ac:dyDescent="0.3">
      <c r="G129" s="68"/>
      <c r="O129" s="73"/>
      <c r="P129" s="73"/>
    </row>
    <row r="130" spans="7:16" x14ac:dyDescent="0.3">
      <c r="G130" s="68"/>
      <c r="O130" s="73"/>
      <c r="P130" s="73"/>
    </row>
    <row r="131" spans="7:16" x14ac:dyDescent="0.3">
      <c r="G131" s="68"/>
      <c r="O131" s="73"/>
      <c r="P131" s="73"/>
    </row>
    <row r="132" spans="7:16" x14ac:dyDescent="0.3">
      <c r="G132" s="68"/>
      <c r="O132" s="73"/>
      <c r="P132" s="73"/>
    </row>
    <row r="133" spans="7:16" x14ac:dyDescent="0.3">
      <c r="G133" s="68"/>
      <c r="O133" s="73"/>
      <c r="P133" s="73"/>
    </row>
    <row r="134" spans="7:16" x14ac:dyDescent="0.3">
      <c r="G134" s="68"/>
      <c r="O134" s="73"/>
      <c r="P134" s="73"/>
    </row>
    <row r="135" spans="7:16" x14ac:dyDescent="0.3">
      <c r="G135" s="68"/>
      <c r="O135" s="73"/>
      <c r="P135" s="73"/>
    </row>
    <row r="136" spans="7:16" x14ac:dyDescent="0.3">
      <c r="G136" s="68"/>
      <c r="O136" s="73"/>
      <c r="P136" s="73"/>
    </row>
    <row r="137" spans="7:16" x14ac:dyDescent="0.3">
      <c r="G137" s="68"/>
      <c r="O137" s="73"/>
      <c r="P137" s="73"/>
    </row>
    <row r="138" spans="7:16" x14ac:dyDescent="0.3">
      <c r="G138" s="68"/>
      <c r="O138" s="73"/>
      <c r="P138" s="73"/>
    </row>
    <row r="139" spans="7:16" x14ac:dyDescent="0.3">
      <c r="G139" s="68"/>
      <c r="O139" s="73"/>
      <c r="P139" s="73"/>
    </row>
    <row r="140" spans="7:16" x14ac:dyDescent="0.3">
      <c r="G140" s="68"/>
      <c r="O140" s="73"/>
      <c r="P140" s="73"/>
    </row>
    <row r="141" spans="7:16" x14ac:dyDescent="0.3">
      <c r="G141" s="68"/>
      <c r="O141" s="73"/>
      <c r="P141" s="73"/>
    </row>
    <row r="142" spans="7:16" x14ac:dyDescent="0.3">
      <c r="G142" s="68"/>
      <c r="O142" s="73"/>
      <c r="P142" s="73"/>
    </row>
    <row r="143" spans="7:16" x14ac:dyDescent="0.3">
      <c r="G143" s="68"/>
      <c r="O143" s="73"/>
      <c r="P143" s="73"/>
    </row>
    <row r="144" spans="7:16" x14ac:dyDescent="0.3">
      <c r="G144" s="68"/>
      <c r="O144" s="73"/>
      <c r="P144" s="73"/>
    </row>
    <row r="145" spans="7:16" x14ac:dyDescent="0.3">
      <c r="G145" s="68"/>
      <c r="O145" s="73"/>
      <c r="P145" s="73"/>
    </row>
    <row r="146" spans="7:16" x14ac:dyDescent="0.3">
      <c r="G146" s="68"/>
      <c r="O146" s="73"/>
      <c r="P146" s="73"/>
    </row>
    <row r="147" spans="7:16" x14ac:dyDescent="0.3">
      <c r="G147" s="68"/>
      <c r="O147" s="73"/>
      <c r="P147" s="73"/>
    </row>
    <row r="148" spans="7:16" x14ac:dyDescent="0.3">
      <c r="G148" s="68"/>
      <c r="O148" s="73"/>
      <c r="P148" s="73"/>
    </row>
    <row r="149" spans="7:16" x14ac:dyDescent="0.3">
      <c r="G149" s="68"/>
      <c r="O149" s="73"/>
      <c r="P149" s="73"/>
    </row>
    <row r="150" spans="7:16" x14ac:dyDescent="0.3">
      <c r="G150" s="68"/>
      <c r="O150" s="73"/>
      <c r="P150" s="73"/>
    </row>
    <row r="151" spans="7:16" x14ac:dyDescent="0.3">
      <c r="G151" s="68"/>
      <c r="O151" s="73"/>
      <c r="P151" s="73"/>
    </row>
    <row r="152" spans="7:16" x14ac:dyDescent="0.3">
      <c r="G152" s="68"/>
      <c r="O152" s="73"/>
      <c r="P152" s="73"/>
    </row>
    <row r="153" spans="7:16" x14ac:dyDescent="0.3">
      <c r="G153" s="68"/>
      <c r="O153" s="73"/>
      <c r="P153" s="73"/>
    </row>
    <row r="154" spans="7:16" x14ac:dyDescent="0.3">
      <c r="G154" s="68"/>
      <c r="O154" s="73"/>
      <c r="P154" s="73"/>
    </row>
    <row r="155" spans="7:16" x14ac:dyDescent="0.3">
      <c r="G155" s="68"/>
      <c r="O155" s="73"/>
      <c r="P155" s="73"/>
    </row>
    <row r="156" spans="7:16" x14ac:dyDescent="0.3">
      <c r="G156" s="68"/>
      <c r="O156" s="73"/>
      <c r="P156" s="73"/>
    </row>
    <row r="157" spans="7:16" x14ac:dyDescent="0.3">
      <c r="G157" s="68"/>
      <c r="O157" s="73"/>
      <c r="P157" s="73"/>
    </row>
    <row r="158" spans="7:16" x14ac:dyDescent="0.3">
      <c r="G158" s="68"/>
      <c r="O158" s="73"/>
      <c r="P158" s="73"/>
    </row>
    <row r="159" spans="7:16" x14ac:dyDescent="0.3">
      <c r="G159" s="68"/>
      <c r="O159" s="73"/>
      <c r="P159" s="73"/>
    </row>
    <row r="160" spans="7:16" x14ac:dyDescent="0.3">
      <c r="G160" s="68"/>
      <c r="O160" s="73"/>
      <c r="P160" s="73"/>
    </row>
    <row r="161" spans="7:16" x14ac:dyDescent="0.3">
      <c r="G161" s="68"/>
      <c r="O161" s="73"/>
      <c r="P161" s="73"/>
    </row>
    <row r="162" spans="7:16" x14ac:dyDescent="0.3">
      <c r="G162" s="68"/>
      <c r="O162" s="73"/>
      <c r="P162" s="73"/>
    </row>
    <row r="163" spans="7:16" x14ac:dyDescent="0.3">
      <c r="G163" s="68"/>
      <c r="O163" s="73"/>
      <c r="P163" s="73"/>
    </row>
    <row r="164" spans="7:16" x14ac:dyDescent="0.3">
      <c r="G164" s="68"/>
      <c r="O164" s="73"/>
      <c r="P164" s="73"/>
    </row>
    <row r="165" spans="7:16" x14ac:dyDescent="0.3">
      <c r="G165" s="68"/>
      <c r="O165" s="73"/>
      <c r="P165" s="73"/>
    </row>
    <row r="166" spans="7:16" x14ac:dyDescent="0.3">
      <c r="G166" s="68"/>
      <c r="O166" s="73"/>
      <c r="P166" s="73"/>
    </row>
    <row r="167" spans="7:16" x14ac:dyDescent="0.3">
      <c r="G167" s="68"/>
      <c r="O167" s="73"/>
      <c r="P167" s="73"/>
    </row>
    <row r="168" spans="7:16" x14ac:dyDescent="0.3">
      <c r="G168" s="68"/>
      <c r="O168" s="73"/>
      <c r="P168" s="73"/>
    </row>
    <row r="169" spans="7:16" x14ac:dyDescent="0.3">
      <c r="G169" s="68"/>
      <c r="O169" s="73"/>
      <c r="P169" s="73"/>
    </row>
    <row r="170" spans="7:16" x14ac:dyDescent="0.3">
      <c r="G170" s="68"/>
      <c r="O170" s="73"/>
      <c r="P170" s="73"/>
    </row>
    <row r="171" spans="7:16" x14ac:dyDescent="0.3">
      <c r="G171" s="68"/>
      <c r="O171" s="73"/>
      <c r="P171" s="73"/>
    </row>
    <row r="172" spans="7:16" x14ac:dyDescent="0.3">
      <c r="G172" s="68"/>
      <c r="O172" s="73"/>
      <c r="P172" s="73"/>
    </row>
    <row r="173" spans="7:16" x14ac:dyDescent="0.3">
      <c r="G173" s="68"/>
      <c r="O173" s="73"/>
      <c r="P173" s="73"/>
    </row>
    <row r="174" spans="7:16" x14ac:dyDescent="0.3">
      <c r="G174" s="68"/>
      <c r="O174" s="73"/>
      <c r="P174" s="73"/>
    </row>
    <row r="175" spans="7:16" x14ac:dyDescent="0.3">
      <c r="G175" s="68"/>
      <c r="O175" s="73"/>
      <c r="P175" s="73"/>
    </row>
    <row r="176" spans="7:16" x14ac:dyDescent="0.3">
      <c r="G176" s="68"/>
      <c r="O176" s="73"/>
      <c r="P176" s="73"/>
    </row>
    <row r="177" spans="7:16" x14ac:dyDescent="0.3">
      <c r="G177" s="68"/>
      <c r="O177" s="73"/>
      <c r="P177" s="73"/>
    </row>
    <row r="178" spans="7:16" x14ac:dyDescent="0.3">
      <c r="G178" s="68"/>
      <c r="O178" s="73"/>
      <c r="P178" s="73"/>
    </row>
    <row r="179" spans="7:16" x14ac:dyDescent="0.3">
      <c r="G179" s="68"/>
      <c r="O179" s="73"/>
      <c r="P179" s="73"/>
    </row>
    <row r="180" spans="7:16" x14ac:dyDescent="0.3">
      <c r="G180" s="68"/>
      <c r="O180" s="73"/>
      <c r="P180" s="73"/>
    </row>
    <row r="181" spans="7:16" x14ac:dyDescent="0.3">
      <c r="G181" s="68"/>
      <c r="O181" s="73"/>
      <c r="P181" s="73"/>
    </row>
    <row r="182" spans="7:16" x14ac:dyDescent="0.3">
      <c r="G182" s="68"/>
      <c r="O182" s="73"/>
      <c r="P182" s="73"/>
    </row>
    <row r="183" spans="7:16" x14ac:dyDescent="0.3">
      <c r="G183" s="68"/>
      <c r="O183" s="73"/>
      <c r="P183" s="73"/>
    </row>
    <row r="184" spans="7:16" x14ac:dyDescent="0.3">
      <c r="G184" s="68"/>
      <c r="O184" s="73"/>
      <c r="P184" s="73"/>
    </row>
    <row r="185" spans="7:16" x14ac:dyDescent="0.3">
      <c r="G185" s="68"/>
      <c r="O185" s="73"/>
      <c r="P185" s="73"/>
    </row>
    <row r="186" spans="7:16" x14ac:dyDescent="0.3">
      <c r="G186" s="68"/>
      <c r="O186" s="73"/>
      <c r="P186" s="73"/>
    </row>
    <row r="187" spans="7:16" x14ac:dyDescent="0.3">
      <c r="G187" s="68"/>
      <c r="O187" s="73"/>
      <c r="P187" s="73"/>
    </row>
    <row r="188" spans="7:16" x14ac:dyDescent="0.3">
      <c r="G188" s="68"/>
      <c r="O188" s="73"/>
      <c r="P188" s="73"/>
    </row>
    <row r="189" spans="7:16" x14ac:dyDescent="0.3">
      <c r="G189" s="68"/>
      <c r="O189" s="73"/>
      <c r="P189" s="73"/>
    </row>
    <row r="190" spans="7:16" x14ac:dyDescent="0.3">
      <c r="G190" s="68"/>
      <c r="O190" s="73"/>
      <c r="P190" s="73"/>
    </row>
    <row r="191" spans="7:16" x14ac:dyDescent="0.3">
      <c r="G191" s="68"/>
      <c r="O191" s="73"/>
      <c r="P191" s="73"/>
    </row>
    <row r="192" spans="7:16" x14ac:dyDescent="0.3">
      <c r="G192" s="68"/>
      <c r="O192" s="73"/>
      <c r="P192" s="73"/>
    </row>
    <row r="193" spans="7:16" x14ac:dyDescent="0.3">
      <c r="G193" s="68"/>
      <c r="O193" s="73"/>
      <c r="P193" s="73"/>
    </row>
    <row r="194" spans="7:16" x14ac:dyDescent="0.3">
      <c r="G194" s="68"/>
      <c r="O194" s="73"/>
      <c r="P194" s="73"/>
    </row>
    <row r="195" spans="7:16" x14ac:dyDescent="0.3">
      <c r="G195" s="68"/>
      <c r="O195" s="73"/>
      <c r="P195" s="73"/>
    </row>
    <row r="196" spans="7:16" x14ac:dyDescent="0.3">
      <c r="G196" s="68"/>
      <c r="O196" s="73"/>
      <c r="P196" s="73"/>
    </row>
    <row r="197" spans="7:16" x14ac:dyDescent="0.3">
      <c r="G197" s="68"/>
      <c r="O197" s="73"/>
      <c r="P197" s="73"/>
    </row>
    <row r="198" spans="7:16" x14ac:dyDescent="0.3">
      <c r="G198" s="68"/>
      <c r="O198" s="73"/>
      <c r="P198" s="73"/>
    </row>
    <row r="199" spans="7:16" x14ac:dyDescent="0.3">
      <c r="G199" s="68"/>
      <c r="O199" s="73"/>
      <c r="P199" s="73"/>
    </row>
    <row r="200" spans="7:16" x14ac:dyDescent="0.3">
      <c r="G200" s="68"/>
      <c r="O200" s="73"/>
      <c r="P200" s="73"/>
    </row>
    <row r="201" spans="7:16" x14ac:dyDescent="0.3">
      <c r="G201" s="68"/>
      <c r="O201" s="73"/>
      <c r="P201" s="73"/>
    </row>
    <row r="202" spans="7:16" x14ac:dyDescent="0.3">
      <c r="G202" s="68"/>
      <c r="O202" s="73"/>
      <c r="P202" s="73"/>
    </row>
    <row r="203" spans="7:16" x14ac:dyDescent="0.3">
      <c r="G203" s="68"/>
      <c r="O203" s="73"/>
      <c r="P203" s="73"/>
    </row>
    <row r="204" spans="7:16" x14ac:dyDescent="0.3">
      <c r="G204" s="68"/>
      <c r="O204" s="73"/>
      <c r="P204" s="73"/>
    </row>
    <row r="205" spans="7:16" x14ac:dyDescent="0.3">
      <c r="G205" s="68"/>
      <c r="O205" s="73"/>
      <c r="P205" s="73"/>
    </row>
    <row r="206" spans="7:16" x14ac:dyDescent="0.3">
      <c r="G206" s="68"/>
      <c r="O206" s="73"/>
      <c r="P206" s="73"/>
    </row>
    <row r="207" spans="7:16" x14ac:dyDescent="0.3">
      <c r="G207" s="68"/>
      <c r="O207" s="73"/>
      <c r="P207" s="73"/>
    </row>
    <row r="208" spans="7:16" x14ac:dyDescent="0.3">
      <c r="G208" s="68"/>
      <c r="O208" s="73"/>
      <c r="P208" s="73"/>
    </row>
    <row r="209" spans="7:16" x14ac:dyDescent="0.3">
      <c r="G209" s="68"/>
      <c r="O209" s="73"/>
      <c r="P209" s="73"/>
    </row>
    <row r="210" spans="7:16" x14ac:dyDescent="0.3">
      <c r="G210" s="68"/>
      <c r="O210" s="73"/>
      <c r="P210" s="73"/>
    </row>
    <row r="211" spans="7:16" x14ac:dyDescent="0.3">
      <c r="G211" s="68"/>
      <c r="O211" s="73"/>
      <c r="P211" s="73"/>
    </row>
    <row r="212" spans="7:16" x14ac:dyDescent="0.3">
      <c r="G212" s="68"/>
      <c r="O212" s="73"/>
      <c r="P212" s="73"/>
    </row>
    <row r="213" spans="7:16" x14ac:dyDescent="0.3">
      <c r="G213" s="68"/>
      <c r="O213" s="73"/>
      <c r="P213" s="73"/>
    </row>
    <row r="214" spans="7:16" x14ac:dyDescent="0.3">
      <c r="G214" s="68"/>
      <c r="O214" s="73"/>
      <c r="P214" s="73"/>
    </row>
    <row r="215" spans="7:16" x14ac:dyDescent="0.3">
      <c r="G215" s="68"/>
      <c r="O215" s="73"/>
      <c r="P215" s="73"/>
    </row>
    <row r="216" spans="7:16" x14ac:dyDescent="0.3">
      <c r="G216" s="68"/>
      <c r="O216" s="73"/>
      <c r="P216" s="73"/>
    </row>
    <row r="217" spans="7:16" x14ac:dyDescent="0.3">
      <c r="G217" s="68"/>
      <c r="O217" s="73"/>
      <c r="P217" s="73"/>
    </row>
    <row r="218" spans="7:16" x14ac:dyDescent="0.3">
      <c r="G218" s="68"/>
      <c r="O218" s="73"/>
      <c r="P218" s="73"/>
    </row>
    <row r="219" spans="7:16" x14ac:dyDescent="0.3">
      <c r="G219" s="68"/>
      <c r="O219" s="73"/>
      <c r="P219" s="73"/>
    </row>
    <row r="220" spans="7:16" x14ac:dyDescent="0.3">
      <c r="G220" s="68"/>
      <c r="O220" s="73"/>
      <c r="P220" s="73"/>
    </row>
    <row r="221" spans="7:16" x14ac:dyDescent="0.3">
      <c r="G221" s="68"/>
      <c r="O221" s="73"/>
      <c r="P221" s="73"/>
    </row>
    <row r="222" spans="7:16" x14ac:dyDescent="0.3">
      <c r="G222" s="68"/>
      <c r="O222" s="73"/>
      <c r="P222" s="73"/>
    </row>
    <row r="223" spans="7:16" x14ac:dyDescent="0.3">
      <c r="G223" s="68"/>
      <c r="O223" s="73"/>
      <c r="P223" s="73"/>
    </row>
    <row r="224" spans="7:16" x14ac:dyDescent="0.3">
      <c r="G224" s="68"/>
      <c r="O224" s="73"/>
      <c r="P224" s="73"/>
    </row>
    <row r="225" spans="7:16" x14ac:dyDescent="0.3">
      <c r="G225" s="68"/>
      <c r="O225" s="73"/>
      <c r="P225" s="73"/>
    </row>
    <row r="226" spans="7:16" x14ac:dyDescent="0.3">
      <c r="G226" s="68"/>
      <c r="O226" s="73"/>
      <c r="P226" s="73"/>
    </row>
    <row r="227" spans="7:16" x14ac:dyDescent="0.3">
      <c r="G227" s="68"/>
      <c r="O227" s="73"/>
      <c r="P227" s="73"/>
    </row>
    <row r="228" spans="7:16" x14ac:dyDescent="0.3">
      <c r="G228" s="68"/>
      <c r="O228" s="73"/>
      <c r="P228" s="73"/>
    </row>
    <row r="229" spans="7:16" x14ac:dyDescent="0.3">
      <c r="G229" s="68"/>
      <c r="O229" s="73"/>
      <c r="P229" s="73"/>
    </row>
    <row r="230" spans="7:16" x14ac:dyDescent="0.3">
      <c r="G230" s="68"/>
      <c r="O230" s="73"/>
      <c r="P230" s="73"/>
    </row>
    <row r="231" spans="7:16" x14ac:dyDescent="0.3">
      <c r="G231" s="68"/>
      <c r="O231" s="73"/>
      <c r="P231" s="73"/>
    </row>
    <row r="232" spans="7:16" x14ac:dyDescent="0.3">
      <c r="G232" s="68"/>
      <c r="O232" s="73"/>
      <c r="P232" s="73"/>
    </row>
    <row r="233" spans="7:16" x14ac:dyDescent="0.3">
      <c r="G233" s="68"/>
      <c r="O233" s="73"/>
      <c r="P233" s="73"/>
    </row>
    <row r="234" spans="7:16" x14ac:dyDescent="0.3">
      <c r="G234" s="68"/>
      <c r="O234" s="73"/>
      <c r="P234" s="73"/>
    </row>
    <row r="235" spans="7:16" x14ac:dyDescent="0.3">
      <c r="G235" s="68"/>
      <c r="O235" s="73"/>
      <c r="P235" s="73"/>
    </row>
    <row r="236" spans="7:16" x14ac:dyDescent="0.3">
      <c r="G236" s="68"/>
      <c r="O236" s="73"/>
      <c r="P236" s="73"/>
    </row>
    <row r="237" spans="7:16" x14ac:dyDescent="0.3">
      <c r="G237" s="68"/>
      <c r="O237" s="73"/>
      <c r="P237" s="73"/>
    </row>
    <row r="238" spans="7:16" x14ac:dyDescent="0.3">
      <c r="G238" s="68"/>
      <c r="O238" s="73"/>
      <c r="P238" s="73"/>
    </row>
    <row r="239" spans="7:16" x14ac:dyDescent="0.3">
      <c r="G239" s="68"/>
      <c r="O239" s="73"/>
      <c r="P239" s="73"/>
    </row>
    <row r="240" spans="7:16" x14ac:dyDescent="0.3">
      <c r="G240" s="68"/>
      <c r="O240" s="73"/>
      <c r="P240" s="73"/>
    </row>
    <row r="241" spans="7:16" x14ac:dyDescent="0.3">
      <c r="G241" s="68"/>
      <c r="O241" s="73"/>
      <c r="P241" s="73"/>
    </row>
    <row r="242" spans="7:16" x14ac:dyDescent="0.3">
      <c r="G242" s="68"/>
      <c r="O242" s="73"/>
      <c r="P242" s="73"/>
    </row>
    <row r="243" spans="7:16" x14ac:dyDescent="0.3">
      <c r="G243" s="68"/>
      <c r="O243" s="73"/>
      <c r="P243" s="73"/>
    </row>
    <row r="244" spans="7:16" x14ac:dyDescent="0.3">
      <c r="G244" s="68"/>
      <c r="O244" s="73"/>
      <c r="P244" s="73"/>
    </row>
    <row r="245" spans="7:16" x14ac:dyDescent="0.3">
      <c r="G245" s="68"/>
      <c r="O245" s="73"/>
      <c r="P245" s="73"/>
    </row>
    <row r="246" spans="7:16" x14ac:dyDescent="0.3">
      <c r="G246" s="68"/>
      <c r="O246" s="73"/>
      <c r="P246" s="73"/>
    </row>
    <row r="247" spans="7:16" x14ac:dyDescent="0.3">
      <c r="G247" s="68"/>
      <c r="O247" s="73"/>
      <c r="P247" s="73"/>
    </row>
    <row r="248" spans="7:16" x14ac:dyDescent="0.3">
      <c r="G248" s="68"/>
      <c r="O248" s="73"/>
      <c r="P248" s="73"/>
    </row>
    <row r="249" spans="7:16" x14ac:dyDescent="0.3">
      <c r="G249" s="68"/>
      <c r="O249" s="73"/>
      <c r="P249" s="73"/>
    </row>
    <row r="250" spans="7:16" x14ac:dyDescent="0.3">
      <c r="G250" s="68"/>
      <c r="O250" s="73"/>
      <c r="P250" s="73"/>
    </row>
    <row r="251" spans="7:16" x14ac:dyDescent="0.3">
      <c r="G251" s="68"/>
      <c r="O251" s="73"/>
      <c r="P251" s="73"/>
    </row>
    <row r="252" spans="7:16" x14ac:dyDescent="0.3">
      <c r="G252" s="68"/>
      <c r="O252" s="73"/>
      <c r="P252" s="73"/>
    </row>
    <row r="253" spans="7:16" x14ac:dyDescent="0.3">
      <c r="G253" s="68"/>
      <c r="O253" s="73"/>
      <c r="P253" s="73"/>
    </row>
    <row r="254" spans="7:16" x14ac:dyDescent="0.3">
      <c r="G254" s="68"/>
      <c r="O254" s="73"/>
      <c r="P254" s="73"/>
    </row>
    <row r="255" spans="7:16" x14ac:dyDescent="0.3">
      <c r="G255" s="68"/>
      <c r="O255" s="73"/>
      <c r="P255" s="73"/>
    </row>
    <row r="256" spans="7:16" x14ac:dyDescent="0.3">
      <c r="G256" s="68"/>
      <c r="O256" s="73"/>
      <c r="P256" s="73"/>
    </row>
    <row r="257" spans="7:16" x14ac:dyDescent="0.3">
      <c r="G257" s="68"/>
      <c r="O257" s="73"/>
      <c r="P257" s="73"/>
    </row>
    <row r="258" spans="7:16" x14ac:dyDescent="0.3">
      <c r="G258" s="68"/>
      <c r="O258" s="73"/>
      <c r="P258" s="73"/>
    </row>
    <row r="259" spans="7:16" x14ac:dyDescent="0.3">
      <c r="G259" s="68"/>
      <c r="O259" s="73"/>
      <c r="P259" s="73"/>
    </row>
    <row r="260" spans="7:16" x14ac:dyDescent="0.3">
      <c r="G260" s="68"/>
      <c r="O260" s="73"/>
      <c r="P260" s="73"/>
    </row>
    <row r="261" spans="7:16" x14ac:dyDescent="0.3">
      <c r="G261" s="68"/>
      <c r="O261" s="73"/>
      <c r="P261" s="73"/>
    </row>
    <row r="262" spans="7:16" x14ac:dyDescent="0.3">
      <c r="G262" s="68"/>
      <c r="O262" s="73"/>
      <c r="P262" s="73"/>
    </row>
    <row r="263" spans="7:16" x14ac:dyDescent="0.3">
      <c r="G263" s="68"/>
      <c r="O263" s="73"/>
      <c r="P263" s="73"/>
    </row>
    <row r="264" spans="7:16" x14ac:dyDescent="0.3">
      <c r="G264" s="68"/>
      <c r="O264" s="73"/>
      <c r="P264" s="73"/>
    </row>
    <row r="265" spans="7:16" x14ac:dyDescent="0.3">
      <c r="G265" s="68"/>
      <c r="O265" s="73"/>
      <c r="P265" s="73"/>
    </row>
    <row r="266" spans="7:16" x14ac:dyDescent="0.3">
      <c r="G266" s="68"/>
      <c r="O266" s="73"/>
      <c r="P266" s="73"/>
    </row>
    <row r="267" spans="7:16" x14ac:dyDescent="0.3">
      <c r="G267" s="68"/>
      <c r="O267" s="73"/>
      <c r="P267" s="73"/>
    </row>
    <row r="268" spans="7:16" x14ac:dyDescent="0.3">
      <c r="G268" s="68"/>
      <c r="O268" s="73"/>
      <c r="P268" s="73"/>
    </row>
    <row r="269" spans="7:16" x14ac:dyDescent="0.3">
      <c r="G269" s="68"/>
      <c r="O269" s="73"/>
      <c r="P269" s="73"/>
    </row>
    <row r="270" spans="7:16" x14ac:dyDescent="0.3">
      <c r="G270" s="68"/>
      <c r="O270" s="73"/>
      <c r="P270" s="73"/>
    </row>
    <row r="271" spans="7:16" x14ac:dyDescent="0.3">
      <c r="G271" s="68"/>
      <c r="O271" s="73"/>
      <c r="P271" s="73"/>
    </row>
    <row r="272" spans="7:16" x14ac:dyDescent="0.3">
      <c r="G272" s="68"/>
      <c r="O272" s="73"/>
      <c r="P272" s="73"/>
    </row>
    <row r="273" spans="7:16" x14ac:dyDescent="0.3">
      <c r="G273" s="68"/>
      <c r="O273" s="73"/>
      <c r="P273" s="73"/>
    </row>
    <row r="274" spans="7:16" x14ac:dyDescent="0.3">
      <c r="G274" s="68"/>
      <c r="O274" s="73"/>
      <c r="P274" s="73"/>
    </row>
    <row r="275" spans="7:16" x14ac:dyDescent="0.3">
      <c r="G275" s="68"/>
      <c r="O275" s="73"/>
      <c r="P275" s="73"/>
    </row>
    <row r="276" spans="7:16" x14ac:dyDescent="0.3">
      <c r="G276" s="68"/>
      <c r="O276" s="73"/>
      <c r="P276" s="73"/>
    </row>
    <row r="277" spans="7:16" x14ac:dyDescent="0.3">
      <c r="G277" s="68"/>
      <c r="O277" s="73"/>
      <c r="P277" s="73"/>
    </row>
    <row r="278" spans="7:16" x14ac:dyDescent="0.3">
      <c r="G278" s="68"/>
      <c r="O278" s="73"/>
      <c r="P278" s="73"/>
    </row>
    <row r="279" spans="7:16" x14ac:dyDescent="0.3">
      <c r="G279" s="68"/>
      <c r="O279" s="73"/>
      <c r="P279" s="73"/>
    </row>
    <row r="280" spans="7:16" x14ac:dyDescent="0.3">
      <c r="G280" s="68"/>
      <c r="O280" s="73"/>
      <c r="P280" s="73"/>
    </row>
    <row r="281" spans="7:16" x14ac:dyDescent="0.3">
      <c r="G281" s="68"/>
      <c r="O281" s="73"/>
      <c r="P281" s="73"/>
    </row>
    <row r="282" spans="7:16" x14ac:dyDescent="0.3">
      <c r="G282" s="68"/>
      <c r="O282" s="73"/>
      <c r="P282" s="73"/>
    </row>
    <row r="283" spans="7:16" x14ac:dyDescent="0.3">
      <c r="G283" s="68"/>
      <c r="O283" s="73"/>
      <c r="P283" s="73"/>
    </row>
    <row r="284" spans="7:16" x14ac:dyDescent="0.3">
      <c r="G284" s="68"/>
      <c r="O284" s="73"/>
      <c r="P284" s="73"/>
    </row>
    <row r="285" spans="7:16" x14ac:dyDescent="0.3">
      <c r="G285" s="68"/>
      <c r="O285" s="73"/>
      <c r="P285" s="73"/>
    </row>
    <row r="286" spans="7:16" x14ac:dyDescent="0.3">
      <c r="G286" s="68"/>
      <c r="O286" s="73"/>
      <c r="P286" s="73"/>
    </row>
    <row r="287" spans="7:16" x14ac:dyDescent="0.3">
      <c r="G287" s="68"/>
      <c r="O287" s="73"/>
      <c r="P287" s="73"/>
    </row>
    <row r="288" spans="7:16" x14ac:dyDescent="0.3">
      <c r="G288" s="68"/>
      <c r="O288" s="73"/>
      <c r="P288" s="73"/>
    </row>
    <row r="289" spans="7:16" x14ac:dyDescent="0.3">
      <c r="G289" s="68"/>
      <c r="O289" s="73"/>
      <c r="P289" s="73"/>
    </row>
    <row r="290" spans="7:16" x14ac:dyDescent="0.3">
      <c r="G290" s="68"/>
      <c r="O290" s="73"/>
      <c r="P290" s="73"/>
    </row>
    <row r="291" spans="7:16" x14ac:dyDescent="0.3">
      <c r="G291" s="68"/>
      <c r="O291" s="73"/>
      <c r="P291" s="73"/>
    </row>
    <row r="292" spans="7:16" x14ac:dyDescent="0.3">
      <c r="G292" s="68"/>
      <c r="O292" s="73"/>
      <c r="P292" s="73"/>
    </row>
    <row r="293" spans="7:16" x14ac:dyDescent="0.3">
      <c r="G293" s="68"/>
      <c r="O293" s="73"/>
      <c r="P293" s="73"/>
    </row>
    <row r="294" spans="7:16" x14ac:dyDescent="0.3">
      <c r="G294" s="68"/>
      <c r="O294" s="73"/>
      <c r="P294" s="73"/>
    </row>
    <row r="295" spans="7:16" x14ac:dyDescent="0.3">
      <c r="G295" s="68"/>
      <c r="O295" s="73"/>
      <c r="P295" s="73"/>
    </row>
    <row r="296" spans="7:16" x14ac:dyDescent="0.3">
      <c r="G296" s="68"/>
      <c r="O296" s="73"/>
      <c r="P296" s="73"/>
    </row>
    <row r="297" spans="7:16" x14ac:dyDescent="0.3">
      <c r="G297" s="68"/>
      <c r="O297" s="73"/>
      <c r="P297" s="73"/>
    </row>
    <row r="298" spans="7:16" x14ac:dyDescent="0.3">
      <c r="G298" s="68"/>
      <c r="O298" s="73"/>
      <c r="P298" s="73"/>
    </row>
    <row r="299" spans="7:16" x14ac:dyDescent="0.3">
      <c r="G299" s="68"/>
      <c r="O299" s="73"/>
      <c r="P299" s="73"/>
    </row>
    <row r="300" spans="7:16" x14ac:dyDescent="0.3">
      <c r="G300" s="68"/>
      <c r="O300" s="73"/>
      <c r="P300" s="73"/>
    </row>
    <row r="301" spans="7:16" x14ac:dyDescent="0.3">
      <c r="G301" s="68"/>
      <c r="O301" s="73"/>
      <c r="P301" s="73"/>
    </row>
    <row r="302" spans="7:16" x14ac:dyDescent="0.3">
      <c r="G302" s="68"/>
      <c r="O302" s="73"/>
      <c r="P302" s="73"/>
    </row>
    <row r="303" spans="7:16" x14ac:dyDescent="0.3">
      <c r="G303" s="68"/>
      <c r="O303" s="73"/>
      <c r="P303" s="73"/>
    </row>
    <row r="304" spans="7:16" x14ac:dyDescent="0.3">
      <c r="G304" s="68"/>
      <c r="O304" s="73"/>
      <c r="P304" s="73"/>
    </row>
    <row r="305" spans="7:16" x14ac:dyDescent="0.3">
      <c r="G305" s="68"/>
      <c r="O305" s="73"/>
      <c r="P305" s="73"/>
    </row>
    <row r="306" spans="7:16" x14ac:dyDescent="0.3">
      <c r="G306" s="68"/>
      <c r="O306" s="73"/>
      <c r="P306" s="73"/>
    </row>
    <row r="307" spans="7:16" x14ac:dyDescent="0.3">
      <c r="G307" s="68"/>
      <c r="O307" s="73"/>
      <c r="P307" s="73"/>
    </row>
    <row r="308" spans="7:16" x14ac:dyDescent="0.3">
      <c r="G308" s="68"/>
      <c r="O308" s="73"/>
      <c r="P308" s="73"/>
    </row>
    <row r="309" spans="7:16" x14ac:dyDescent="0.3">
      <c r="G309" s="68"/>
      <c r="O309" s="73"/>
      <c r="P309" s="73"/>
    </row>
    <row r="310" spans="7:16" x14ac:dyDescent="0.3">
      <c r="G310" s="68"/>
      <c r="O310" s="73"/>
      <c r="P310" s="73"/>
    </row>
    <row r="311" spans="7:16" x14ac:dyDescent="0.3">
      <c r="G311" s="68"/>
      <c r="O311" s="73"/>
      <c r="P311" s="73"/>
    </row>
    <row r="312" spans="7:16" x14ac:dyDescent="0.3">
      <c r="G312" s="68"/>
      <c r="O312" s="73"/>
      <c r="P312" s="73"/>
    </row>
    <row r="313" spans="7:16" x14ac:dyDescent="0.3">
      <c r="G313" s="68"/>
      <c r="O313" s="73"/>
      <c r="P313" s="73"/>
    </row>
    <row r="314" spans="7:16" x14ac:dyDescent="0.3">
      <c r="G314" s="68"/>
      <c r="O314" s="73"/>
      <c r="P314" s="73"/>
    </row>
    <row r="315" spans="7:16" x14ac:dyDescent="0.3">
      <c r="G315" s="68"/>
      <c r="O315" s="73"/>
      <c r="P315" s="73"/>
    </row>
    <row r="316" spans="7:16" x14ac:dyDescent="0.3">
      <c r="G316" s="68"/>
      <c r="O316" s="73"/>
      <c r="P316" s="73"/>
    </row>
    <row r="317" spans="7:16" x14ac:dyDescent="0.3">
      <c r="G317" s="68"/>
      <c r="O317" s="73"/>
      <c r="P317" s="73"/>
    </row>
    <row r="318" spans="7:16" x14ac:dyDescent="0.3">
      <c r="G318" s="68"/>
      <c r="O318" s="73"/>
      <c r="P318" s="73"/>
    </row>
    <row r="319" spans="7:16" x14ac:dyDescent="0.3">
      <c r="G319" s="68"/>
      <c r="O319" s="73"/>
      <c r="P319" s="73"/>
    </row>
    <row r="320" spans="7:16" x14ac:dyDescent="0.3">
      <c r="G320" s="68"/>
      <c r="O320" s="73"/>
      <c r="P320" s="73"/>
    </row>
    <row r="321" spans="7:16" x14ac:dyDescent="0.3">
      <c r="G321" s="68"/>
      <c r="O321" s="73"/>
      <c r="P321" s="73"/>
    </row>
    <row r="322" spans="7:16" x14ac:dyDescent="0.3">
      <c r="G322" s="68"/>
      <c r="O322" s="73"/>
      <c r="P322" s="73"/>
    </row>
    <row r="323" spans="7:16" x14ac:dyDescent="0.3">
      <c r="G323" s="68"/>
      <c r="O323" s="73"/>
      <c r="P323" s="73"/>
    </row>
    <row r="324" spans="7:16" x14ac:dyDescent="0.3">
      <c r="G324" s="68"/>
      <c r="O324" s="73"/>
      <c r="P324" s="73"/>
    </row>
    <row r="325" spans="7:16" x14ac:dyDescent="0.3">
      <c r="G325" s="68"/>
      <c r="O325" s="73"/>
      <c r="P325" s="73"/>
    </row>
    <row r="326" spans="7:16" x14ac:dyDescent="0.3">
      <c r="G326" s="68"/>
      <c r="O326" s="73"/>
      <c r="P326" s="73"/>
    </row>
    <row r="327" spans="7:16" x14ac:dyDescent="0.3">
      <c r="G327" s="68"/>
      <c r="O327" s="73"/>
      <c r="P327" s="73"/>
    </row>
    <row r="328" spans="7:16" x14ac:dyDescent="0.3">
      <c r="G328" s="68"/>
      <c r="O328" s="73"/>
      <c r="P328" s="73"/>
    </row>
    <row r="329" spans="7:16" x14ac:dyDescent="0.3">
      <c r="G329" s="68"/>
      <c r="O329" s="73"/>
      <c r="P329" s="73"/>
    </row>
    <row r="330" spans="7:16" x14ac:dyDescent="0.3">
      <c r="G330" s="68"/>
      <c r="O330" s="73"/>
      <c r="P330" s="73"/>
    </row>
    <row r="331" spans="7:16" x14ac:dyDescent="0.3">
      <c r="G331" s="68"/>
      <c r="O331" s="73"/>
      <c r="P331" s="73"/>
    </row>
    <row r="332" spans="7:16" x14ac:dyDescent="0.3">
      <c r="G332" s="68"/>
      <c r="O332" s="73"/>
      <c r="P332" s="73"/>
    </row>
    <row r="333" spans="7:16" x14ac:dyDescent="0.3">
      <c r="G333" s="68"/>
      <c r="O333" s="73"/>
      <c r="P333" s="73"/>
    </row>
    <row r="334" spans="7:16" x14ac:dyDescent="0.3">
      <c r="G334" s="68"/>
      <c r="O334" s="73"/>
      <c r="P334" s="73"/>
    </row>
    <row r="335" spans="7:16" x14ac:dyDescent="0.3">
      <c r="G335" s="68"/>
      <c r="O335" s="73"/>
      <c r="P335" s="73"/>
    </row>
    <row r="336" spans="7:16" x14ac:dyDescent="0.3">
      <c r="G336" s="68"/>
      <c r="O336" s="73"/>
      <c r="P336" s="73"/>
    </row>
    <row r="337" spans="7:16" x14ac:dyDescent="0.3">
      <c r="G337" s="68"/>
      <c r="O337" s="73"/>
      <c r="P337" s="73"/>
    </row>
    <row r="338" spans="7:16" x14ac:dyDescent="0.3">
      <c r="G338" s="68"/>
      <c r="O338" s="73"/>
      <c r="P338" s="73"/>
    </row>
    <row r="339" spans="7:16" x14ac:dyDescent="0.3">
      <c r="G339" s="68"/>
      <c r="O339" s="73"/>
      <c r="P339" s="73"/>
    </row>
    <row r="340" spans="7:16" x14ac:dyDescent="0.3">
      <c r="G340" s="68"/>
      <c r="O340" s="73"/>
      <c r="P340" s="73"/>
    </row>
    <row r="341" spans="7:16" x14ac:dyDescent="0.3">
      <c r="G341" s="68"/>
      <c r="O341" s="73"/>
      <c r="P341" s="73"/>
    </row>
    <row r="342" spans="7:16" x14ac:dyDescent="0.3">
      <c r="G342" s="68"/>
      <c r="O342" s="73"/>
      <c r="P342" s="73"/>
    </row>
    <row r="343" spans="7:16" x14ac:dyDescent="0.3">
      <c r="G343" s="68"/>
      <c r="O343" s="73"/>
      <c r="P343" s="73"/>
    </row>
    <row r="344" spans="7:16" x14ac:dyDescent="0.3">
      <c r="G344" s="68"/>
      <c r="O344" s="73"/>
      <c r="P344" s="73"/>
    </row>
    <row r="345" spans="7:16" x14ac:dyDescent="0.3">
      <c r="G345" s="68"/>
      <c r="O345" s="73"/>
      <c r="P345" s="73"/>
    </row>
    <row r="346" spans="7:16" x14ac:dyDescent="0.3">
      <c r="G346" s="68"/>
      <c r="O346" s="73"/>
      <c r="P346" s="73"/>
    </row>
    <row r="347" spans="7:16" x14ac:dyDescent="0.3">
      <c r="G347" s="68"/>
      <c r="O347" s="73"/>
      <c r="P347" s="73"/>
    </row>
    <row r="348" spans="7:16" x14ac:dyDescent="0.3">
      <c r="G348" s="68"/>
      <c r="O348" s="73"/>
      <c r="P348" s="73"/>
    </row>
    <row r="349" spans="7:16" x14ac:dyDescent="0.3">
      <c r="G349" s="68"/>
      <c r="O349" s="73"/>
      <c r="P349" s="73"/>
    </row>
    <row r="350" spans="7:16" x14ac:dyDescent="0.3">
      <c r="G350" s="68"/>
      <c r="O350" s="73"/>
      <c r="P350" s="73"/>
    </row>
    <row r="351" spans="7:16" x14ac:dyDescent="0.3">
      <c r="G351" s="68"/>
      <c r="O351" s="73"/>
      <c r="P351" s="73"/>
    </row>
    <row r="352" spans="7:16" x14ac:dyDescent="0.3">
      <c r="G352" s="68"/>
      <c r="O352" s="73"/>
      <c r="P352" s="73"/>
    </row>
    <row r="353" spans="7:16" x14ac:dyDescent="0.3">
      <c r="G353" s="68"/>
      <c r="O353" s="73"/>
      <c r="P353" s="73"/>
    </row>
    <row r="354" spans="7:16" x14ac:dyDescent="0.3">
      <c r="G354" s="68"/>
      <c r="O354" s="73"/>
      <c r="P354" s="73"/>
    </row>
    <row r="355" spans="7:16" x14ac:dyDescent="0.3">
      <c r="G355" s="68"/>
      <c r="O355" s="73"/>
      <c r="P355" s="73"/>
    </row>
    <row r="356" spans="7:16" x14ac:dyDescent="0.3">
      <c r="G356" s="68"/>
      <c r="O356" s="73"/>
      <c r="P356" s="73"/>
    </row>
    <row r="357" spans="7:16" x14ac:dyDescent="0.3">
      <c r="G357" s="68"/>
      <c r="O357" s="73"/>
      <c r="P357" s="73"/>
    </row>
    <row r="358" spans="7:16" x14ac:dyDescent="0.3">
      <c r="G358" s="68"/>
      <c r="O358" s="73"/>
      <c r="P358" s="73"/>
    </row>
    <row r="359" spans="7:16" x14ac:dyDescent="0.3">
      <c r="G359" s="68"/>
      <c r="O359" s="73"/>
      <c r="P359" s="73"/>
    </row>
    <row r="360" spans="7:16" x14ac:dyDescent="0.3">
      <c r="G360" s="68"/>
      <c r="O360" s="73"/>
      <c r="P360" s="73"/>
    </row>
    <row r="361" spans="7:16" x14ac:dyDescent="0.3">
      <c r="G361" s="68"/>
      <c r="O361" s="73"/>
      <c r="P361" s="73"/>
    </row>
    <row r="362" spans="7:16" x14ac:dyDescent="0.3">
      <c r="G362" s="68"/>
      <c r="O362" s="73"/>
      <c r="P362" s="73"/>
    </row>
    <row r="363" spans="7:16" x14ac:dyDescent="0.3">
      <c r="G363" s="68"/>
      <c r="O363" s="73"/>
      <c r="P363" s="73"/>
    </row>
    <row r="364" spans="7:16" x14ac:dyDescent="0.3">
      <c r="G364" s="68"/>
      <c r="O364" s="73"/>
      <c r="P364" s="73"/>
    </row>
    <row r="365" spans="7:16" x14ac:dyDescent="0.3">
      <c r="G365" s="68"/>
      <c r="O365" s="73"/>
      <c r="P365" s="73"/>
    </row>
    <row r="366" spans="7:16" x14ac:dyDescent="0.3">
      <c r="G366" s="68"/>
      <c r="O366" s="73"/>
      <c r="P366" s="73"/>
    </row>
    <row r="367" spans="7:16" x14ac:dyDescent="0.3">
      <c r="G367" s="68"/>
      <c r="O367" s="73"/>
      <c r="P367" s="73"/>
    </row>
    <row r="368" spans="7:16" x14ac:dyDescent="0.3">
      <c r="G368" s="68"/>
      <c r="O368" s="73"/>
      <c r="P368" s="73"/>
    </row>
    <row r="369" spans="7:16" x14ac:dyDescent="0.3">
      <c r="G369" s="68"/>
      <c r="O369" s="73"/>
      <c r="P369" s="73"/>
    </row>
    <row r="370" spans="7:16" x14ac:dyDescent="0.3">
      <c r="G370" s="68"/>
      <c r="O370" s="73"/>
      <c r="P370" s="73"/>
    </row>
    <row r="371" spans="7:16" x14ac:dyDescent="0.3">
      <c r="G371" s="68"/>
      <c r="O371" s="73"/>
      <c r="P371" s="73"/>
    </row>
    <row r="372" spans="7:16" x14ac:dyDescent="0.3">
      <c r="G372" s="68"/>
      <c r="O372" s="73"/>
      <c r="P372" s="73"/>
    </row>
    <row r="373" spans="7:16" x14ac:dyDescent="0.3">
      <c r="G373" s="68"/>
      <c r="O373" s="73"/>
      <c r="P373" s="73"/>
    </row>
    <row r="374" spans="7:16" x14ac:dyDescent="0.3">
      <c r="G374" s="68"/>
      <c r="O374" s="73"/>
      <c r="P374" s="73"/>
    </row>
    <row r="375" spans="7:16" x14ac:dyDescent="0.3">
      <c r="G375" s="68"/>
      <c r="O375" s="73"/>
      <c r="P375" s="73"/>
    </row>
    <row r="376" spans="7:16" x14ac:dyDescent="0.3">
      <c r="G376" s="68"/>
      <c r="O376" s="73"/>
      <c r="P376" s="73"/>
    </row>
    <row r="377" spans="7:16" x14ac:dyDescent="0.3">
      <c r="G377" s="68"/>
      <c r="O377" s="73"/>
      <c r="P377" s="73"/>
    </row>
    <row r="378" spans="7:16" x14ac:dyDescent="0.3">
      <c r="G378" s="68"/>
      <c r="O378" s="73"/>
      <c r="P378" s="73"/>
    </row>
    <row r="379" spans="7:16" x14ac:dyDescent="0.3">
      <c r="G379" s="68"/>
      <c r="O379" s="73"/>
      <c r="P379" s="73"/>
    </row>
    <row r="380" spans="7:16" x14ac:dyDescent="0.3">
      <c r="G380" s="68"/>
      <c r="O380" s="73"/>
      <c r="P380" s="73"/>
    </row>
    <row r="381" spans="7:16" x14ac:dyDescent="0.3">
      <c r="G381" s="68"/>
      <c r="O381" s="73"/>
      <c r="P381" s="73"/>
    </row>
    <row r="382" spans="7:16" x14ac:dyDescent="0.3">
      <c r="G382" s="68"/>
      <c r="O382" s="73"/>
      <c r="P382" s="73"/>
    </row>
    <row r="383" spans="7:16" x14ac:dyDescent="0.3">
      <c r="G383" s="68"/>
      <c r="O383" s="73"/>
      <c r="P383" s="73"/>
    </row>
    <row r="384" spans="7:16" x14ac:dyDescent="0.3">
      <c r="G384" s="68"/>
      <c r="O384" s="73"/>
      <c r="P384" s="73"/>
    </row>
    <row r="385" spans="7:16" x14ac:dyDescent="0.3">
      <c r="G385" s="68"/>
      <c r="O385" s="73"/>
      <c r="P385" s="73"/>
    </row>
    <row r="386" spans="7:16" x14ac:dyDescent="0.3">
      <c r="G386" s="68"/>
      <c r="O386" s="73"/>
      <c r="P386" s="73"/>
    </row>
    <row r="387" spans="7:16" x14ac:dyDescent="0.3">
      <c r="G387" s="68"/>
      <c r="O387" s="73"/>
      <c r="P387" s="73"/>
    </row>
    <row r="388" spans="7:16" x14ac:dyDescent="0.3">
      <c r="G388" s="68"/>
      <c r="O388" s="73"/>
      <c r="P388" s="73"/>
    </row>
    <row r="389" spans="7:16" x14ac:dyDescent="0.3">
      <c r="G389" s="68"/>
      <c r="O389" s="73"/>
      <c r="P389" s="73"/>
    </row>
    <row r="390" spans="7:16" x14ac:dyDescent="0.3">
      <c r="G390" s="68"/>
      <c r="O390" s="73"/>
      <c r="P390" s="73"/>
    </row>
    <row r="391" spans="7:16" x14ac:dyDescent="0.3">
      <c r="G391" s="68"/>
      <c r="O391" s="73"/>
      <c r="P391" s="73"/>
    </row>
    <row r="392" spans="7:16" x14ac:dyDescent="0.3">
      <c r="G392" s="68"/>
      <c r="O392" s="73"/>
      <c r="P392" s="73"/>
    </row>
    <row r="393" spans="7:16" x14ac:dyDescent="0.3">
      <c r="G393" s="68"/>
      <c r="O393" s="73"/>
      <c r="P393" s="73"/>
    </row>
    <row r="394" spans="7:16" x14ac:dyDescent="0.3">
      <c r="G394" s="68"/>
      <c r="O394" s="73"/>
      <c r="P394" s="73"/>
    </row>
    <row r="395" spans="7:16" x14ac:dyDescent="0.3">
      <c r="G395" s="68"/>
      <c r="O395" s="73"/>
      <c r="P395" s="73"/>
    </row>
    <row r="396" spans="7:16" x14ac:dyDescent="0.3">
      <c r="G396" s="68"/>
      <c r="O396" s="73"/>
      <c r="P396" s="73"/>
    </row>
    <row r="397" spans="7:16" x14ac:dyDescent="0.3">
      <c r="G397" s="68"/>
      <c r="O397" s="73"/>
      <c r="P397" s="73"/>
    </row>
    <row r="398" spans="7:16" x14ac:dyDescent="0.3">
      <c r="G398" s="68"/>
      <c r="O398" s="73"/>
      <c r="P398" s="73"/>
    </row>
    <row r="399" spans="7:16" x14ac:dyDescent="0.3">
      <c r="G399" s="68"/>
      <c r="O399" s="73"/>
      <c r="P399" s="73"/>
    </row>
    <row r="400" spans="7:16" x14ac:dyDescent="0.3">
      <c r="G400" s="68"/>
      <c r="O400" s="73"/>
      <c r="P400" s="73"/>
    </row>
    <row r="401" spans="7:16" x14ac:dyDescent="0.3">
      <c r="G401" s="68"/>
      <c r="O401" s="73"/>
      <c r="P401" s="73"/>
    </row>
    <row r="402" spans="7:16" x14ac:dyDescent="0.3">
      <c r="G402" s="68"/>
      <c r="O402" s="73"/>
      <c r="P402" s="73"/>
    </row>
    <row r="403" spans="7:16" x14ac:dyDescent="0.3">
      <c r="G403" s="68"/>
      <c r="O403" s="73"/>
      <c r="P403" s="73"/>
    </row>
    <row r="404" spans="7:16" x14ac:dyDescent="0.3">
      <c r="G404" s="68"/>
      <c r="O404" s="73"/>
      <c r="P404" s="73"/>
    </row>
    <row r="405" spans="7:16" x14ac:dyDescent="0.3">
      <c r="G405" s="68"/>
      <c r="O405" s="73"/>
      <c r="P405" s="73"/>
    </row>
    <row r="406" spans="7:16" x14ac:dyDescent="0.3">
      <c r="G406" s="68"/>
      <c r="O406" s="73"/>
      <c r="P406" s="73"/>
    </row>
    <row r="407" spans="7:16" x14ac:dyDescent="0.3">
      <c r="G407" s="68"/>
      <c r="O407" s="73"/>
      <c r="P407" s="73"/>
    </row>
    <row r="408" spans="7:16" x14ac:dyDescent="0.3">
      <c r="G408" s="68"/>
      <c r="O408" s="73"/>
      <c r="P408" s="73"/>
    </row>
    <row r="409" spans="7:16" x14ac:dyDescent="0.3">
      <c r="G409" s="68"/>
      <c r="O409" s="73"/>
      <c r="P409" s="73"/>
    </row>
    <row r="410" spans="7:16" x14ac:dyDescent="0.3">
      <c r="G410" s="68"/>
      <c r="O410" s="73"/>
      <c r="P410" s="73"/>
    </row>
    <row r="411" spans="7:16" x14ac:dyDescent="0.3">
      <c r="G411" s="68"/>
      <c r="O411" s="73"/>
      <c r="P411" s="73"/>
    </row>
    <row r="412" spans="7:16" x14ac:dyDescent="0.3">
      <c r="G412" s="68"/>
      <c r="O412" s="73"/>
      <c r="P412" s="73"/>
    </row>
    <row r="413" spans="7:16" x14ac:dyDescent="0.3">
      <c r="G413" s="68"/>
      <c r="O413" s="73"/>
      <c r="P413" s="73"/>
    </row>
    <row r="414" spans="7:16" x14ac:dyDescent="0.3">
      <c r="G414" s="68"/>
      <c r="O414" s="73"/>
      <c r="P414" s="73"/>
    </row>
    <row r="415" spans="7:16" x14ac:dyDescent="0.3">
      <c r="G415" s="68"/>
      <c r="O415" s="73"/>
      <c r="P415" s="73"/>
    </row>
    <row r="416" spans="7:16" x14ac:dyDescent="0.3">
      <c r="G416" s="68"/>
      <c r="O416" s="73"/>
      <c r="P416" s="73"/>
    </row>
    <row r="417" spans="7:16" x14ac:dyDescent="0.3">
      <c r="G417" s="68"/>
      <c r="O417" s="73"/>
      <c r="P417" s="73"/>
    </row>
    <row r="418" spans="7:16" x14ac:dyDescent="0.3">
      <c r="G418" s="68"/>
      <c r="O418" s="73"/>
      <c r="P418" s="73"/>
    </row>
    <row r="419" spans="7:16" x14ac:dyDescent="0.3">
      <c r="G419" s="68"/>
      <c r="O419" s="73"/>
      <c r="P419" s="73"/>
    </row>
    <row r="420" spans="7:16" x14ac:dyDescent="0.3">
      <c r="G420" s="68"/>
      <c r="O420" s="73"/>
      <c r="P420" s="73"/>
    </row>
    <row r="421" spans="7:16" x14ac:dyDescent="0.3">
      <c r="G421" s="68"/>
      <c r="O421" s="73"/>
      <c r="P421" s="73"/>
    </row>
    <row r="422" spans="7:16" x14ac:dyDescent="0.3">
      <c r="G422" s="68"/>
      <c r="O422" s="73"/>
      <c r="P422" s="73"/>
    </row>
    <row r="423" spans="7:16" x14ac:dyDescent="0.3">
      <c r="G423" s="68"/>
      <c r="O423" s="73"/>
      <c r="P423" s="73"/>
    </row>
    <row r="424" spans="7:16" x14ac:dyDescent="0.3">
      <c r="G424" s="68"/>
      <c r="O424" s="73"/>
      <c r="P424" s="73"/>
    </row>
    <row r="425" spans="7:16" x14ac:dyDescent="0.3">
      <c r="G425" s="68"/>
      <c r="O425" s="73"/>
      <c r="P425" s="73"/>
    </row>
    <row r="426" spans="7:16" x14ac:dyDescent="0.3">
      <c r="G426" s="68"/>
      <c r="O426" s="73"/>
      <c r="P426" s="73"/>
    </row>
    <row r="427" spans="7:16" x14ac:dyDescent="0.3">
      <c r="G427" s="68"/>
      <c r="O427" s="73"/>
      <c r="P427" s="73"/>
    </row>
    <row r="428" spans="7:16" x14ac:dyDescent="0.3">
      <c r="G428" s="68"/>
      <c r="O428" s="73"/>
      <c r="P428" s="73"/>
    </row>
    <row r="429" spans="7:16" x14ac:dyDescent="0.3">
      <c r="G429" s="68"/>
      <c r="O429" s="73"/>
      <c r="P429" s="73"/>
    </row>
    <row r="430" spans="7:16" x14ac:dyDescent="0.3">
      <c r="G430" s="68"/>
      <c r="O430" s="73"/>
      <c r="P430" s="73"/>
    </row>
    <row r="431" spans="7:16" x14ac:dyDescent="0.3">
      <c r="G431" s="68"/>
      <c r="O431" s="73"/>
      <c r="P431" s="73"/>
    </row>
    <row r="432" spans="7:16" x14ac:dyDescent="0.3">
      <c r="G432" s="68"/>
      <c r="O432" s="73"/>
      <c r="P432" s="73"/>
    </row>
    <row r="433" spans="7:16" x14ac:dyDescent="0.3">
      <c r="G433" s="68"/>
      <c r="O433" s="73"/>
      <c r="P433" s="73"/>
    </row>
    <row r="434" spans="7:16" x14ac:dyDescent="0.3">
      <c r="G434" s="68"/>
      <c r="O434" s="73"/>
      <c r="P434" s="73"/>
    </row>
    <row r="435" spans="7:16" x14ac:dyDescent="0.3">
      <c r="G435" s="68"/>
      <c r="O435" s="73"/>
      <c r="P435" s="73"/>
    </row>
    <row r="436" spans="7:16" x14ac:dyDescent="0.3">
      <c r="G436" s="68"/>
      <c r="O436" s="73"/>
      <c r="P436" s="73"/>
    </row>
    <row r="437" spans="7:16" x14ac:dyDescent="0.3">
      <c r="G437" s="68"/>
      <c r="O437" s="73"/>
      <c r="P437" s="73"/>
    </row>
    <row r="438" spans="7:16" x14ac:dyDescent="0.3">
      <c r="G438" s="68"/>
      <c r="O438" s="73"/>
      <c r="P438" s="73"/>
    </row>
    <row r="439" spans="7:16" x14ac:dyDescent="0.3">
      <c r="G439" s="68"/>
      <c r="O439" s="73"/>
      <c r="P439" s="73"/>
    </row>
    <row r="440" spans="7:16" x14ac:dyDescent="0.3">
      <c r="G440" s="68"/>
      <c r="O440" s="73"/>
      <c r="P440" s="73"/>
    </row>
    <row r="441" spans="7:16" x14ac:dyDescent="0.3">
      <c r="G441" s="68"/>
      <c r="O441" s="73"/>
      <c r="P441" s="73"/>
    </row>
    <row r="442" spans="7:16" x14ac:dyDescent="0.3">
      <c r="G442" s="68"/>
      <c r="O442" s="73"/>
      <c r="P442" s="73"/>
    </row>
    <row r="443" spans="7:16" x14ac:dyDescent="0.3">
      <c r="G443" s="68"/>
      <c r="O443" s="73"/>
      <c r="P443" s="73"/>
    </row>
    <row r="444" spans="7:16" x14ac:dyDescent="0.3">
      <c r="G444" s="68"/>
      <c r="O444" s="73"/>
      <c r="P444" s="73"/>
    </row>
    <row r="445" spans="7:16" x14ac:dyDescent="0.3">
      <c r="G445" s="68"/>
      <c r="O445" s="73"/>
      <c r="P445" s="73"/>
    </row>
    <row r="446" spans="7:16" x14ac:dyDescent="0.3">
      <c r="G446" s="68"/>
      <c r="O446" s="73"/>
      <c r="P446" s="73"/>
    </row>
    <row r="447" spans="7:16" x14ac:dyDescent="0.3">
      <c r="G447" s="68"/>
      <c r="O447" s="73"/>
      <c r="P447" s="73"/>
    </row>
    <row r="448" spans="7:16" x14ac:dyDescent="0.3">
      <c r="G448" s="68"/>
      <c r="O448" s="73"/>
      <c r="P448" s="73"/>
    </row>
    <row r="449" spans="7:16" x14ac:dyDescent="0.3">
      <c r="G449" s="68"/>
      <c r="O449" s="73"/>
      <c r="P449" s="73"/>
    </row>
    <row r="450" spans="7:16" x14ac:dyDescent="0.3">
      <c r="G450" s="68"/>
      <c r="O450" s="73"/>
      <c r="P450" s="73"/>
    </row>
    <row r="451" spans="7:16" x14ac:dyDescent="0.3">
      <c r="G451" s="68"/>
      <c r="O451" s="73"/>
      <c r="P451" s="73"/>
    </row>
    <row r="452" spans="7:16" x14ac:dyDescent="0.3">
      <c r="G452" s="68"/>
      <c r="O452" s="73"/>
      <c r="P452" s="73"/>
    </row>
    <row r="453" spans="7:16" x14ac:dyDescent="0.3">
      <c r="G453" s="68"/>
      <c r="O453" s="73"/>
      <c r="P453" s="73"/>
    </row>
    <row r="454" spans="7:16" x14ac:dyDescent="0.3">
      <c r="G454" s="68"/>
      <c r="O454" s="73"/>
      <c r="P454" s="73"/>
    </row>
    <row r="455" spans="7:16" x14ac:dyDescent="0.3">
      <c r="G455" s="68"/>
      <c r="O455" s="73"/>
      <c r="P455" s="73"/>
    </row>
    <row r="456" spans="7:16" x14ac:dyDescent="0.3">
      <c r="G456" s="68"/>
      <c r="O456" s="73"/>
      <c r="P456" s="73"/>
    </row>
    <row r="457" spans="7:16" x14ac:dyDescent="0.3">
      <c r="G457" s="68"/>
      <c r="O457" s="73"/>
      <c r="P457" s="73"/>
    </row>
    <row r="458" spans="7:16" x14ac:dyDescent="0.3">
      <c r="G458" s="68"/>
      <c r="O458" s="73"/>
      <c r="P458" s="73"/>
    </row>
    <row r="459" spans="7:16" x14ac:dyDescent="0.3">
      <c r="G459" s="68"/>
      <c r="O459" s="73"/>
      <c r="P459" s="73"/>
    </row>
    <row r="460" spans="7:16" x14ac:dyDescent="0.3">
      <c r="G460" s="68"/>
      <c r="O460" s="73"/>
      <c r="P460" s="73"/>
    </row>
    <row r="461" spans="7:16" x14ac:dyDescent="0.3">
      <c r="G461" s="68"/>
      <c r="O461" s="73"/>
      <c r="P461" s="73"/>
    </row>
    <row r="462" spans="7:16" x14ac:dyDescent="0.3">
      <c r="G462" s="68"/>
      <c r="O462" s="73"/>
      <c r="P462" s="73"/>
    </row>
    <row r="463" spans="7:16" x14ac:dyDescent="0.3">
      <c r="G463" s="68"/>
      <c r="O463" s="73"/>
      <c r="P463" s="73"/>
    </row>
    <row r="464" spans="7:16" x14ac:dyDescent="0.3">
      <c r="G464" s="68"/>
      <c r="O464" s="73"/>
      <c r="P464" s="73"/>
    </row>
    <row r="465" spans="7:16" x14ac:dyDescent="0.3">
      <c r="G465" s="68"/>
      <c r="O465" s="73"/>
      <c r="P465" s="73"/>
    </row>
    <row r="466" spans="7:16" x14ac:dyDescent="0.3">
      <c r="G466" s="68"/>
      <c r="O466" s="73"/>
      <c r="P466" s="73"/>
    </row>
    <row r="467" spans="7:16" x14ac:dyDescent="0.3">
      <c r="G467" s="68"/>
      <c r="O467" s="73"/>
      <c r="P467" s="73"/>
    </row>
    <row r="468" spans="7:16" x14ac:dyDescent="0.3">
      <c r="G468" s="68"/>
      <c r="O468" s="73"/>
      <c r="P468" s="73"/>
    </row>
    <row r="469" spans="7:16" x14ac:dyDescent="0.3">
      <c r="G469" s="68"/>
      <c r="O469" s="73"/>
      <c r="P469" s="73"/>
    </row>
    <row r="470" spans="7:16" x14ac:dyDescent="0.3">
      <c r="G470" s="68"/>
      <c r="O470" s="73"/>
      <c r="P470" s="73"/>
    </row>
    <row r="471" spans="7:16" x14ac:dyDescent="0.3">
      <c r="G471" s="68"/>
      <c r="O471" s="73"/>
      <c r="P471" s="73"/>
    </row>
    <row r="472" spans="7:16" x14ac:dyDescent="0.3">
      <c r="G472" s="68"/>
      <c r="O472" s="73"/>
      <c r="P472" s="73"/>
    </row>
    <row r="473" spans="7:16" x14ac:dyDescent="0.3">
      <c r="G473" s="68"/>
      <c r="O473" s="73"/>
      <c r="P473" s="73"/>
    </row>
    <row r="474" spans="7:16" x14ac:dyDescent="0.3">
      <c r="G474" s="68"/>
      <c r="O474" s="73"/>
      <c r="P474" s="73"/>
    </row>
    <row r="475" spans="7:16" x14ac:dyDescent="0.3">
      <c r="G475" s="68"/>
      <c r="O475" s="73"/>
      <c r="P475" s="73"/>
    </row>
    <row r="476" spans="7:16" x14ac:dyDescent="0.3">
      <c r="G476" s="68"/>
      <c r="O476" s="73"/>
      <c r="P476" s="73"/>
    </row>
    <row r="477" spans="7:16" x14ac:dyDescent="0.3">
      <c r="G477" s="68"/>
      <c r="O477" s="73"/>
      <c r="P477" s="73"/>
    </row>
    <row r="478" spans="7:16" x14ac:dyDescent="0.3">
      <c r="G478" s="68"/>
      <c r="O478" s="73"/>
      <c r="P478" s="73"/>
    </row>
    <row r="479" spans="7:16" x14ac:dyDescent="0.3">
      <c r="G479" s="68"/>
      <c r="O479" s="73"/>
      <c r="P479" s="73"/>
    </row>
    <row r="480" spans="7:16" x14ac:dyDescent="0.3">
      <c r="G480" s="68"/>
      <c r="O480" s="73"/>
      <c r="P480" s="73"/>
    </row>
    <row r="481" spans="7:16" x14ac:dyDescent="0.3">
      <c r="G481" s="68"/>
      <c r="O481" s="73"/>
      <c r="P481" s="73"/>
    </row>
    <row r="482" spans="7:16" x14ac:dyDescent="0.3">
      <c r="G482" s="68"/>
      <c r="O482" s="73"/>
      <c r="P482" s="73"/>
    </row>
    <row r="483" spans="7:16" x14ac:dyDescent="0.3">
      <c r="G483" s="68"/>
      <c r="O483" s="73"/>
      <c r="P483" s="73"/>
    </row>
    <row r="484" spans="7:16" x14ac:dyDescent="0.3">
      <c r="G484" s="68"/>
      <c r="O484" s="73"/>
      <c r="P484" s="73"/>
    </row>
    <row r="485" spans="7:16" x14ac:dyDescent="0.3">
      <c r="G485" s="68"/>
      <c r="O485" s="73"/>
      <c r="P485" s="73"/>
    </row>
    <row r="486" spans="7:16" x14ac:dyDescent="0.3">
      <c r="G486" s="68"/>
      <c r="O486" s="73"/>
      <c r="P486" s="73"/>
    </row>
    <row r="487" spans="7:16" x14ac:dyDescent="0.3">
      <c r="G487" s="68"/>
      <c r="O487" s="73"/>
      <c r="P487" s="73"/>
    </row>
    <row r="488" spans="7:16" x14ac:dyDescent="0.3">
      <c r="G488" s="68"/>
      <c r="O488" s="73"/>
      <c r="P488" s="73"/>
    </row>
    <row r="489" spans="7:16" x14ac:dyDescent="0.3">
      <c r="G489" s="68"/>
      <c r="O489" s="73"/>
      <c r="P489" s="73"/>
    </row>
    <row r="490" spans="7:16" x14ac:dyDescent="0.3">
      <c r="G490" s="68"/>
      <c r="O490" s="73"/>
      <c r="P490" s="73"/>
    </row>
    <row r="491" spans="7:16" x14ac:dyDescent="0.3">
      <c r="G491" s="68"/>
      <c r="O491" s="73"/>
      <c r="P491" s="73"/>
    </row>
    <row r="492" spans="7:16" x14ac:dyDescent="0.3">
      <c r="G492" s="68"/>
      <c r="O492" s="73"/>
      <c r="P492" s="73"/>
    </row>
    <row r="493" spans="7:16" x14ac:dyDescent="0.3">
      <c r="G493" s="68"/>
      <c r="O493" s="73"/>
      <c r="P493" s="73"/>
    </row>
    <row r="494" spans="7:16" x14ac:dyDescent="0.3">
      <c r="G494" s="68"/>
      <c r="O494" s="73"/>
      <c r="P494" s="73"/>
    </row>
    <row r="495" spans="7:16" x14ac:dyDescent="0.3">
      <c r="G495" s="68"/>
      <c r="O495" s="73"/>
      <c r="P495" s="73"/>
    </row>
    <row r="496" spans="7:16" x14ac:dyDescent="0.3">
      <c r="G496" s="68"/>
      <c r="O496" s="73"/>
      <c r="P496" s="73"/>
    </row>
    <row r="497" spans="7:16" x14ac:dyDescent="0.3">
      <c r="G497" s="68"/>
      <c r="O497" s="73"/>
      <c r="P497" s="73"/>
    </row>
    <row r="498" spans="7:16" x14ac:dyDescent="0.3">
      <c r="G498" s="68"/>
      <c r="O498" s="73"/>
      <c r="P498" s="73"/>
    </row>
    <row r="499" spans="7:16" x14ac:dyDescent="0.3">
      <c r="G499" s="68"/>
      <c r="O499" s="73"/>
      <c r="P499" s="73"/>
    </row>
    <row r="500" spans="7:16" x14ac:dyDescent="0.3">
      <c r="G500" s="68"/>
      <c r="O500" s="73"/>
      <c r="P500" s="73"/>
    </row>
    <row r="501" spans="7:16" x14ac:dyDescent="0.3">
      <c r="G501" s="68"/>
      <c r="O501" s="73"/>
      <c r="P501" s="73"/>
    </row>
    <row r="502" spans="7:16" x14ac:dyDescent="0.3">
      <c r="G502" s="68"/>
      <c r="O502" s="73"/>
      <c r="P502" s="73"/>
    </row>
    <row r="503" spans="7:16" x14ac:dyDescent="0.3">
      <c r="G503" s="68"/>
      <c r="O503" s="73"/>
      <c r="P503" s="73"/>
    </row>
    <row r="504" spans="7:16" x14ac:dyDescent="0.3">
      <c r="G504" s="68"/>
      <c r="O504" s="73"/>
      <c r="P504" s="73"/>
    </row>
    <row r="505" spans="7:16" x14ac:dyDescent="0.3">
      <c r="G505" s="68"/>
      <c r="O505" s="73"/>
      <c r="P505" s="73"/>
    </row>
    <row r="506" spans="7:16" x14ac:dyDescent="0.3">
      <c r="G506" s="68"/>
      <c r="O506" s="73"/>
      <c r="P506" s="73"/>
    </row>
    <row r="507" spans="7:16" x14ac:dyDescent="0.3">
      <c r="G507" s="68"/>
      <c r="O507" s="73"/>
      <c r="P507" s="73"/>
    </row>
    <row r="508" spans="7:16" x14ac:dyDescent="0.3">
      <c r="G508" s="68"/>
      <c r="O508" s="73"/>
      <c r="P508" s="73"/>
    </row>
    <row r="509" spans="7:16" x14ac:dyDescent="0.3">
      <c r="G509" s="68"/>
      <c r="O509" s="73"/>
      <c r="P509" s="73"/>
    </row>
    <row r="510" spans="7:16" x14ac:dyDescent="0.3">
      <c r="G510" s="68"/>
      <c r="O510" s="73"/>
      <c r="P510" s="73"/>
    </row>
    <row r="511" spans="7:16" x14ac:dyDescent="0.3">
      <c r="G511" s="68"/>
      <c r="O511" s="73"/>
      <c r="P511" s="73"/>
    </row>
    <row r="512" spans="7:16" x14ac:dyDescent="0.3">
      <c r="G512" s="68"/>
      <c r="O512" s="73"/>
      <c r="P512" s="73"/>
    </row>
    <row r="513" spans="7:16" x14ac:dyDescent="0.3">
      <c r="G513" s="68"/>
      <c r="O513" s="73"/>
      <c r="P513" s="73"/>
    </row>
    <row r="514" spans="7:16" x14ac:dyDescent="0.3">
      <c r="G514" s="68"/>
      <c r="O514" s="73"/>
      <c r="P514" s="73"/>
    </row>
    <row r="515" spans="7:16" x14ac:dyDescent="0.3">
      <c r="G515" s="68"/>
      <c r="O515" s="73"/>
      <c r="P515" s="73"/>
    </row>
    <row r="516" spans="7:16" x14ac:dyDescent="0.3">
      <c r="G516" s="68"/>
      <c r="O516" s="73"/>
      <c r="P516" s="73"/>
    </row>
    <row r="517" spans="7:16" x14ac:dyDescent="0.3">
      <c r="G517" s="68"/>
      <c r="O517" s="73"/>
      <c r="P517" s="73"/>
    </row>
    <row r="518" spans="7:16" x14ac:dyDescent="0.3">
      <c r="G518" s="68"/>
      <c r="O518" s="73"/>
      <c r="P518" s="73"/>
    </row>
    <row r="519" spans="7:16" x14ac:dyDescent="0.3">
      <c r="G519" s="68"/>
      <c r="O519" s="73"/>
      <c r="P519" s="73"/>
    </row>
    <row r="520" spans="7:16" x14ac:dyDescent="0.3">
      <c r="G520" s="68"/>
      <c r="O520" s="73"/>
      <c r="P520" s="73"/>
    </row>
    <row r="521" spans="7:16" x14ac:dyDescent="0.3">
      <c r="G521" s="68"/>
      <c r="O521" s="73"/>
      <c r="P521" s="73"/>
    </row>
    <row r="522" spans="7:16" x14ac:dyDescent="0.3">
      <c r="G522" s="68"/>
      <c r="O522" s="73"/>
      <c r="P522" s="73"/>
    </row>
    <row r="523" spans="7:16" x14ac:dyDescent="0.3">
      <c r="G523" s="68"/>
      <c r="O523" s="73"/>
      <c r="P523" s="73"/>
    </row>
    <row r="524" spans="7:16" x14ac:dyDescent="0.3">
      <c r="G524" s="68"/>
      <c r="O524" s="73"/>
      <c r="P524" s="73"/>
    </row>
    <row r="525" spans="7:16" x14ac:dyDescent="0.3">
      <c r="G525" s="68"/>
      <c r="O525" s="73"/>
      <c r="P525" s="73"/>
    </row>
    <row r="526" spans="7:16" x14ac:dyDescent="0.3">
      <c r="G526" s="68"/>
      <c r="O526" s="73"/>
      <c r="P526" s="73"/>
    </row>
    <row r="527" spans="7:16" x14ac:dyDescent="0.3">
      <c r="G527" s="68"/>
      <c r="O527" s="73"/>
      <c r="P527" s="73"/>
    </row>
    <row r="528" spans="7:16" x14ac:dyDescent="0.3">
      <c r="G528" s="68"/>
      <c r="O528" s="73"/>
      <c r="P528" s="73"/>
    </row>
    <row r="529" spans="7:16" x14ac:dyDescent="0.3">
      <c r="G529" s="68"/>
      <c r="O529" s="73"/>
      <c r="P529" s="73"/>
    </row>
    <row r="530" spans="7:16" x14ac:dyDescent="0.3">
      <c r="G530" s="68"/>
      <c r="O530" s="73"/>
      <c r="P530" s="73"/>
    </row>
    <row r="531" spans="7:16" x14ac:dyDescent="0.3">
      <c r="G531" s="68"/>
      <c r="O531" s="73"/>
      <c r="P531" s="73"/>
    </row>
    <row r="532" spans="7:16" x14ac:dyDescent="0.3">
      <c r="G532" s="68"/>
      <c r="O532" s="73"/>
      <c r="P532" s="73"/>
    </row>
    <row r="533" spans="7:16" x14ac:dyDescent="0.3">
      <c r="G533" s="68"/>
      <c r="O533" s="73"/>
      <c r="P533" s="73"/>
    </row>
    <row r="534" spans="7:16" x14ac:dyDescent="0.3">
      <c r="G534" s="68"/>
      <c r="O534" s="73"/>
      <c r="P534" s="73"/>
    </row>
    <row r="535" spans="7:16" x14ac:dyDescent="0.3">
      <c r="G535" s="68"/>
      <c r="O535" s="73"/>
      <c r="P535" s="73"/>
    </row>
    <row r="536" spans="7:16" x14ac:dyDescent="0.3">
      <c r="G536" s="68"/>
      <c r="O536" s="73"/>
      <c r="P536" s="73"/>
    </row>
    <row r="537" spans="7:16" x14ac:dyDescent="0.3">
      <c r="G537" s="68"/>
      <c r="O537" s="73"/>
      <c r="P537" s="73"/>
    </row>
    <row r="538" spans="7:16" x14ac:dyDescent="0.3">
      <c r="G538" s="68"/>
      <c r="O538" s="73"/>
      <c r="P538" s="73"/>
    </row>
    <row r="539" spans="7:16" x14ac:dyDescent="0.3">
      <c r="G539" s="68"/>
      <c r="O539" s="73"/>
      <c r="P539" s="73"/>
    </row>
    <row r="540" spans="7:16" x14ac:dyDescent="0.3">
      <c r="G540" s="68"/>
      <c r="O540" s="73"/>
      <c r="P540" s="73"/>
    </row>
    <row r="541" spans="7:16" x14ac:dyDescent="0.3">
      <c r="G541" s="68"/>
      <c r="O541" s="73"/>
      <c r="P541" s="73"/>
    </row>
    <row r="542" spans="7:16" x14ac:dyDescent="0.3">
      <c r="G542" s="68"/>
      <c r="O542" s="73"/>
      <c r="P542" s="73"/>
    </row>
    <row r="543" spans="7:16" x14ac:dyDescent="0.3">
      <c r="G543" s="68"/>
      <c r="O543" s="73"/>
      <c r="P543" s="73"/>
    </row>
    <row r="544" spans="7:16" x14ac:dyDescent="0.3">
      <c r="G544" s="68"/>
      <c r="O544" s="73"/>
      <c r="P544" s="73"/>
    </row>
    <row r="545" spans="7:16" x14ac:dyDescent="0.3">
      <c r="G545" s="68"/>
      <c r="O545" s="73"/>
      <c r="P545" s="73"/>
    </row>
    <row r="546" spans="7:16" x14ac:dyDescent="0.3">
      <c r="G546" s="68"/>
      <c r="O546" s="73"/>
      <c r="P546" s="73"/>
    </row>
    <row r="547" spans="7:16" x14ac:dyDescent="0.3">
      <c r="G547" s="68"/>
      <c r="O547" s="73"/>
      <c r="P547" s="73"/>
    </row>
    <row r="548" spans="7:16" x14ac:dyDescent="0.3">
      <c r="G548" s="68"/>
      <c r="O548" s="73"/>
      <c r="P548" s="73"/>
    </row>
    <row r="549" spans="7:16" x14ac:dyDescent="0.3">
      <c r="G549" s="68"/>
      <c r="O549" s="73"/>
      <c r="P549" s="73"/>
    </row>
    <row r="550" spans="7:16" x14ac:dyDescent="0.3">
      <c r="G550" s="68"/>
      <c r="O550" s="73"/>
      <c r="P550" s="73"/>
    </row>
    <row r="551" spans="7:16" x14ac:dyDescent="0.3">
      <c r="G551" s="68"/>
      <c r="O551" s="73"/>
      <c r="P551" s="73"/>
    </row>
    <row r="552" spans="7:16" x14ac:dyDescent="0.3">
      <c r="G552" s="68"/>
      <c r="O552" s="73"/>
      <c r="P552" s="73"/>
    </row>
    <row r="553" spans="7:16" x14ac:dyDescent="0.3">
      <c r="G553" s="68"/>
      <c r="O553" s="73"/>
      <c r="P553" s="73"/>
    </row>
    <row r="554" spans="7:16" x14ac:dyDescent="0.3">
      <c r="G554" s="68"/>
      <c r="O554" s="73"/>
      <c r="P554" s="73"/>
    </row>
    <row r="555" spans="7:16" x14ac:dyDescent="0.3">
      <c r="G555" s="68"/>
      <c r="O555" s="73"/>
      <c r="P555" s="73"/>
    </row>
    <row r="556" spans="7:16" x14ac:dyDescent="0.3">
      <c r="G556" s="68"/>
      <c r="O556" s="73"/>
      <c r="P556" s="73"/>
    </row>
    <row r="557" spans="7:16" x14ac:dyDescent="0.3">
      <c r="G557" s="68"/>
      <c r="O557" s="73"/>
      <c r="P557" s="73"/>
    </row>
    <row r="558" spans="7:16" x14ac:dyDescent="0.3">
      <c r="G558" s="68"/>
      <c r="O558" s="73"/>
      <c r="P558" s="73"/>
    </row>
    <row r="559" spans="7:16" x14ac:dyDescent="0.3">
      <c r="G559" s="68"/>
      <c r="O559" s="73"/>
      <c r="P559" s="73"/>
    </row>
    <row r="560" spans="7:16" x14ac:dyDescent="0.3">
      <c r="G560" s="68"/>
      <c r="O560" s="73"/>
      <c r="P560" s="73"/>
    </row>
    <row r="561" spans="7:16" x14ac:dyDescent="0.3">
      <c r="G561" s="68"/>
      <c r="O561" s="73"/>
      <c r="P561" s="73"/>
    </row>
    <row r="562" spans="7:16" x14ac:dyDescent="0.3">
      <c r="G562" s="68"/>
      <c r="O562" s="73"/>
      <c r="P562" s="73"/>
    </row>
    <row r="563" spans="7:16" x14ac:dyDescent="0.3">
      <c r="G563" s="68"/>
      <c r="O563" s="73"/>
      <c r="P563" s="73"/>
    </row>
    <row r="564" spans="7:16" x14ac:dyDescent="0.3">
      <c r="G564" s="68"/>
      <c r="O564" s="73"/>
      <c r="P564" s="73"/>
    </row>
    <row r="565" spans="7:16" x14ac:dyDescent="0.3">
      <c r="G565" s="68"/>
      <c r="O565" s="73"/>
      <c r="P565" s="73"/>
    </row>
    <row r="566" spans="7:16" x14ac:dyDescent="0.3">
      <c r="G566" s="68"/>
      <c r="O566" s="73"/>
      <c r="P566" s="73"/>
    </row>
    <row r="567" spans="7:16" x14ac:dyDescent="0.3">
      <c r="G567" s="68"/>
      <c r="O567" s="73"/>
      <c r="P567" s="73"/>
    </row>
    <row r="568" spans="7:16" x14ac:dyDescent="0.3">
      <c r="G568" s="68"/>
      <c r="O568" s="73"/>
      <c r="P568" s="73"/>
    </row>
    <row r="569" spans="7:16" x14ac:dyDescent="0.3">
      <c r="G569" s="68"/>
      <c r="O569" s="73"/>
      <c r="P569" s="73"/>
    </row>
    <row r="570" spans="7:16" x14ac:dyDescent="0.3">
      <c r="G570" s="68"/>
      <c r="O570" s="73"/>
      <c r="P570" s="73"/>
    </row>
    <row r="571" spans="7:16" x14ac:dyDescent="0.3">
      <c r="G571" s="68"/>
      <c r="O571" s="73"/>
      <c r="P571" s="73"/>
    </row>
    <row r="572" spans="7:16" x14ac:dyDescent="0.3">
      <c r="G572" s="68"/>
      <c r="O572" s="73"/>
      <c r="P572" s="73"/>
    </row>
    <row r="573" spans="7:16" x14ac:dyDescent="0.3">
      <c r="G573" s="68"/>
      <c r="O573" s="73"/>
      <c r="P573" s="73"/>
    </row>
    <row r="574" spans="7:16" x14ac:dyDescent="0.3">
      <c r="G574" s="68"/>
      <c r="O574" s="73"/>
      <c r="P574" s="73"/>
    </row>
    <row r="575" spans="7:16" x14ac:dyDescent="0.3">
      <c r="G575" s="68"/>
      <c r="O575" s="73"/>
      <c r="P575" s="73"/>
    </row>
    <row r="576" spans="7:16" x14ac:dyDescent="0.3">
      <c r="G576" s="68"/>
      <c r="O576" s="73"/>
      <c r="P576" s="73"/>
    </row>
    <row r="577" spans="7:16" x14ac:dyDescent="0.3">
      <c r="G577" s="68"/>
      <c r="O577" s="73"/>
      <c r="P577" s="73"/>
    </row>
    <row r="578" spans="7:16" x14ac:dyDescent="0.3">
      <c r="G578" s="68"/>
      <c r="O578" s="73"/>
      <c r="P578" s="73"/>
    </row>
    <row r="579" spans="7:16" x14ac:dyDescent="0.3">
      <c r="G579" s="68"/>
      <c r="O579" s="73"/>
      <c r="P579" s="73"/>
    </row>
    <row r="580" spans="7:16" x14ac:dyDescent="0.3">
      <c r="G580" s="68"/>
      <c r="O580" s="73"/>
      <c r="P580" s="73"/>
    </row>
    <row r="581" spans="7:16" x14ac:dyDescent="0.3">
      <c r="G581" s="68"/>
      <c r="O581" s="73"/>
      <c r="P581" s="73"/>
    </row>
    <row r="582" spans="7:16" x14ac:dyDescent="0.3">
      <c r="G582" s="68"/>
      <c r="O582" s="73"/>
      <c r="P582" s="73"/>
    </row>
    <row r="583" spans="7:16" x14ac:dyDescent="0.3">
      <c r="G583" s="68"/>
      <c r="O583" s="73"/>
      <c r="P583" s="73"/>
    </row>
    <row r="584" spans="7:16" x14ac:dyDescent="0.3">
      <c r="G584" s="68"/>
      <c r="O584" s="73"/>
      <c r="P584" s="73"/>
    </row>
    <row r="585" spans="7:16" x14ac:dyDescent="0.3">
      <c r="G585" s="68"/>
      <c r="O585" s="73"/>
      <c r="P585" s="73"/>
    </row>
    <row r="586" spans="7:16" x14ac:dyDescent="0.3">
      <c r="G586" s="68"/>
      <c r="O586" s="73"/>
      <c r="P586" s="73"/>
    </row>
    <row r="587" spans="7:16" x14ac:dyDescent="0.3">
      <c r="G587" s="68"/>
      <c r="O587" s="73"/>
      <c r="P587" s="73"/>
    </row>
    <row r="588" spans="7:16" x14ac:dyDescent="0.3">
      <c r="G588" s="68"/>
      <c r="O588" s="73"/>
      <c r="P588" s="73"/>
    </row>
    <row r="589" spans="7:16" x14ac:dyDescent="0.3">
      <c r="G589" s="68"/>
      <c r="O589" s="73"/>
      <c r="P589" s="73"/>
    </row>
    <row r="590" spans="7:16" x14ac:dyDescent="0.3">
      <c r="G590" s="68"/>
      <c r="O590" s="73"/>
      <c r="P590" s="73"/>
    </row>
    <row r="591" spans="7:16" x14ac:dyDescent="0.3">
      <c r="G591" s="68"/>
      <c r="O591" s="73"/>
      <c r="P591" s="73"/>
    </row>
    <row r="592" spans="7:16" x14ac:dyDescent="0.3">
      <c r="G592" s="68"/>
      <c r="O592" s="73"/>
      <c r="P592" s="73"/>
    </row>
    <row r="593" spans="7:16" x14ac:dyDescent="0.3">
      <c r="G593" s="68"/>
      <c r="O593" s="73"/>
      <c r="P593" s="73"/>
    </row>
    <row r="594" spans="7:16" x14ac:dyDescent="0.3">
      <c r="G594" s="68"/>
      <c r="O594" s="73"/>
      <c r="P594" s="73"/>
    </row>
    <row r="595" spans="7:16" x14ac:dyDescent="0.3">
      <c r="G595" s="68"/>
      <c r="O595" s="73"/>
      <c r="P595" s="73"/>
    </row>
    <row r="596" spans="7:16" x14ac:dyDescent="0.3">
      <c r="G596" s="68"/>
      <c r="O596" s="73"/>
      <c r="P596" s="73"/>
    </row>
    <row r="597" spans="7:16" x14ac:dyDescent="0.3">
      <c r="G597" s="68"/>
      <c r="O597" s="73"/>
      <c r="P597" s="73"/>
    </row>
    <row r="598" spans="7:16" x14ac:dyDescent="0.3">
      <c r="G598" s="68"/>
      <c r="O598" s="73"/>
      <c r="P598" s="73"/>
    </row>
    <row r="599" spans="7:16" x14ac:dyDescent="0.3">
      <c r="G599" s="68"/>
      <c r="O599" s="73"/>
      <c r="P599" s="73"/>
    </row>
    <row r="600" spans="7:16" x14ac:dyDescent="0.3">
      <c r="G600" s="68"/>
      <c r="O600" s="73"/>
      <c r="P600" s="73"/>
    </row>
    <row r="601" spans="7:16" x14ac:dyDescent="0.3">
      <c r="G601" s="68"/>
      <c r="O601" s="73"/>
      <c r="P601" s="73"/>
    </row>
    <row r="602" spans="7:16" x14ac:dyDescent="0.3">
      <c r="G602" s="68"/>
      <c r="O602" s="73"/>
      <c r="P602" s="73"/>
    </row>
    <row r="603" spans="7:16" x14ac:dyDescent="0.3">
      <c r="G603" s="68"/>
      <c r="O603" s="73"/>
      <c r="P603" s="73"/>
    </row>
    <row r="604" spans="7:16" x14ac:dyDescent="0.3">
      <c r="G604" s="68"/>
      <c r="O604" s="73"/>
      <c r="P604" s="73"/>
    </row>
    <row r="605" spans="7:16" x14ac:dyDescent="0.3">
      <c r="G605" s="68"/>
      <c r="O605" s="73"/>
      <c r="P605" s="73"/>
    </row>
    <row r="606" spans="7:16" x14ac:dyDescent="0.3">
      <c r="G606" s="68"/>
      <c r="O606" s="73"/>
      <c r="P606" s="73"/>
    </row>
    <row r="607" spans="7:16" x14ac:dyDescent="0.3">
      <c r="G607" s="68"/>
      <c r="O607" s="73"/>
      <c r="P607" s="73"/>
    </row>
    <row r="608" spans="7:16" x14ac:dyDescent="0.3">
      <c r="G608" s="68"/>
      <c r="O608" s="73"/>
      <c r="P608" s="73"/>
    </row>
    <row r="609" spans="7:16" x14ac:dyDescent="0.3">
      <c r="G609" s="68"/>
      <c r="O609" s="73"/>
      <c r="P609" s="73"/>
    </row>
    <row r="610" spans="7:16" x14ac:dyDescent="0.3">
      <c r="G610" s="68"/>
      <c r="O610" s="73"/>
      <c r="P610" s="73"/>
    </row>
    <row r="611" spans="7:16" x14ac:dyDescent="0.3">
      <c r="G611" s="68"/>
      <c r="O611" s="73"/>
      <c r="P611" s="73"/>
    </row>
    <row r="612" spans="7:16" x14ac:dyDescent="0.3">
      <c r="G612" s="68"/>
      <c r="O612" s="73"/>
      <c r="P612" s="73"/>
    </row>
    <row r="613" spans="7:16" x14ac:dyDescent="0.3">
      <c r="G613" s="68"/>
      <c r="O613" s="73"/>
      <c r="P613" s="73"/>
    </row>
    <row r="614" spans="7:16" x14ac:dyDescent="0.3">
      <c r="G614" s="68"/>
      <c r="O614" s="73"/>
      <c r="P614" s="73"/>
    </row>
    <row r="615" spans="7:16" x14ac:dyDescent="0.3">
      <c r="G615" s="68"/>
      <c r="O615" s="73"/>
      <c r="P615" s="73"/>
    </row>
    <row r="616" spans="7:16" x14ac:dyDescent="0.3">
      <c r="G616" s="68"/>
      <c r="O616" s="73"/>
      <c r="P616" s="73"/>
    </row>
    <row r="617" spans="7:16" x14ac:dyDescent="0.3">
      <c r="G617" s="68"/>
      <c r="O617" s="73"/>
      <c r="P617" s="73"/>
    </row>
    <row r="618" spans="7:16" x14ac:dyDescent="0.3">
      <c r="G618" s="68"/>
      <c r="O618" s="73"/>
      <c r="P618" s="73"/>
    </row>
    <row r="619" spans="7:16" x14ac:dyDescent="0.3">
      <c r="G619" s="68"/>
      <c r="O619" s="73"/>
      <c r="P619" s="73"/>
    </row>
    <row r="620" spans="7:16" x14ac:dyDescent="0.3">
      <c r="G620" s="68"/>
      <c r="O620" s="73"/>
      <c r="P620" s="73"/>
    </row>
    <row r="621" spans="7:16" x14ac:dyDescent="0.3">
      <c r="G621" s="68"/>
      <c r="O621" s="73"/>
      <c r="P621" s="73"/>
    </row>
    <row r="622" spans="7:16" x14ac:dyDescent="0.3">
      <c r="G622" s="68"/>
      <c r="O622" s="73"/>
      <c r="P622" s="73"/>
    </row>
    <row r="623" spans="7:16" x14ac:dyDescent="0.3">
      <c r="G623" s="68"/>
      <c r="O623" s="73"/>
      <c r="P623" s="73"/>
    </row>
    <row r="624" spans="7:16" x14ac:dyDescent="0.3">
      <c r="G624" s="68"/>
      <c r="O624" s="73"/>
      <c r="P624" s="73"/>
    </row>
    <row r="625" spans="7:16" x14ac:dyDescent="0.3">
      <c r="G625" s="68"/>
      <c r="O625" s="73"/>
      <c r="P625" s="73"/>
    </row>
    <row r="626" spans="7:16" x14ac:dyDescent="0.3">
      <c r="G626" s="68"/>
      <c r="O626" s="73"/>
      <c r="P626" s="73"/>
    </row>
    <row r="627" spans="7:16" x14ac:dyDescent="0.3">
      <c r="G627" s="68"/>
      <c r="O627" s="73"/>
      <c r="P627" s="73"/>
    </row>
    <row r="628" spans="7:16" x14ac:dyDescent="0.3">
      <c r="G628" s="68"/>
      <c r="O628" s="73"/>
      <c r="P628" s="73"/>
    </row>
    <row r="629" spans="7:16" x14ac:dyDescent="0.3">
      <c r="G629" s="68"/>
      <c r="O629" s="73"/>
      <c r="P629" s="73"/>
    </row>
    <row r="630" spans="7:16" x14ac:dyDescent="0.3">
      <c r="G630" s="68"/>
      <c r="O630" s="73"/>
      <c r="P630" s="73"/>
    </row>
    <row r="631" spans="7:16" x14ac:dyDescent="0.3">
      <c r="G631" s="68"/>
      <c r="O631" s="73"/>
      <c r="P631" s="73"/>
    </row>
    <row r="632" spans="7:16" x14ac:dyDescent="0.3">
      <c r="G632" s="68"/>
      <c r="O632" s="73"/>
      <c r="P632" s="73"/>
    </row>
    <row r="633" spans="7:16" x14ac:dyDescent="0.3">
      <c r="G633" s="68"/>
      <c r="O633" s="73"/>
      <c r="P633" s="73"/>
    </row>
    <row r="634" spans="7:16" x14ac:dyDescent="0.3">
      <c r="G634" s="68"/>
      <c r="O634" s="73"/>
      <c r="P634" s="73"/>
    </row>
    <row r="635" spans="7:16" x14ac:dyDescent="0.3">
      <c r="G635" s="68"/>
      <c r="O635" s="73"/>
      <c r="P635" s="73"/>
    </row>
    <row r="636" spans="7:16" x14ac:dyDescent="0.3">
      <c r="G636" s="68"/>
      <c r="O636" s="73"/>
      <c r="P636" s="73"/>
    </row>
    <row r="637" spans="7:16" x14ac:dyDescent="0.3">
      <c r="G637" s="68"/>
      <c r="O637" s="73"/>
      <c r="P637" s="73"/>
    </row>
    <row r="638" spans="7:16" x14ac:dyDescent="0.3">
      <c r="G638" s="68"/>
      <c r="O638" s="73"/>
      <c r="P638" s="73"/>
    </row>
    <row r="639" spans="7:16" x14ac:dyDescent="0.3">
      <c r="G639" s="68"/>
      <c r="O639" s="73"/>
      <c r="P639" s="73"/>
    </row>
    <row r="640" spans="7:16" x14ac:dyDescent="0.3">
      <c r="G640" s="68"/>
      <c r="O640" s="73"/>
      <c r="P640" s="73"/>
    </row>
    <row r="641" spans="7:16" x14ac:dyDescent="0.3">
      <c r="G641" s="68"/>
      <c r="O641" s="73"/>
      <c r="P641" s="73"/>
    </row>
    <row r="642" spans="7:16" x14ac:dyDescent="0.3">
      <c r="G642" s="68"/>
      <c r="O642" s="73"/>
      <c r="P642" s="73"/>
    </row>
    <row r="643" spans="7:16" x14ac:dyDescent="0.3">
      <c r="G643" s="68"/>
      <c r="O643" s="73"/>
      <c r="P643" s="73"/>
    </row>
    <row r="644" spans="7:16" x14ac:dyDescent="0.3">
      <c r="G644" s="68"/>
      <c r="O644" s="73"/>
      <c r="P644" s="73"/>
    </row>
    <row r="645" spans="7:16" x14ac:dyDescent="0.3">
      <c r="G645" s="68"/>
      <c r="O645" s="73"/>
      <c r="P645" s="73"/>
    </row>
    <row r="646" spans="7:16" x14ac:dyDescent="0.3">
      <c r="G646" s="68"/>
      <c r="O646" s="73"/>
      <c r="P646" s="73"/>
    </row>
    <row r="647" spans="7:16" x14ac:dyDescent="0.3">
      <c r="G647" s="68"/>
      <c r="O647" s="73"/>
      <c r="P647" s="73"/>
    </row>
    <row r="648" spans="7:16" x14ac:dyDescent="0.3">
      <c r="G648" s="68"/>
      <c r="O648" s="73"/>
      <c r="P648" s="73"/>
    </row>
    <row r="649" spans="7:16" x14ac:dyDescent="0.3">
      <c r="G649" s="68"/>
      <c r="O649" s="73"/>
      <c r="P649" s="73"/>
    </row>
    <row r="650" spans="7:16" x14ac:dyDescent="0.3">
      <c r="G650" s="68"/>
      <c r="O650" s="73"/>
      <c r="P650" s="73"/>
    </row>
    <row r="651" spans="7:16" x14ac:dyDescent="0.3">
      <c r="G651" s="68"/>
      <c r="O651" s="73"/>
      <c r="P651" s="73"/>
    </row>
    <row r="652" spans="7:16" x14ac:dyDescent="0.3">
      <c r="G652" s="68"/>
      <c r="O652" s="73"/>
      <c r="P652" s="73"/>
    </row>
    <row r="653" spans="7:16" x14ac:dyDescent="0.3">
      <c r="G653" s="68"/>
      <c r="O653" s="73"/>
      <c r="P653" s="73"/>
    </row>
    <row r="654" spans="7:16" x14ac:dyDescent="0.3">
      <c r="G654" s="68"/>
      <c r="O654" s="73"/>
      <c r="P654" s="73"/>
    </row>
    <row r="655" spans="7:16" x14ac:dyDescent="0.3">
      <c r="G655" s="68"/>
      <c r="O655" s="73"/>
      <c r="P655" s="73"/>
    </row>
    <row r="656" spans="7:16" x14ac:dyDescent="0.3">
      <c r="G656" s="68"/>
      <c r="O656" s="73"/>
      <c r="P656" s="73"/>
    </row>
    <row r="657" spans="7:16" x14ac:dyDescent="0.3">
      <c r="G657" s="68"/>
      <c r="O657" s="73"/>
      <c r="P657" s="73"/>
    </row>
    <row r="658" spans="7:16" x14ac:dyDescent="0.3">
      <c r="G658" s="68"/>
      <c r="O658" s="73"/>
      <c r="P658" s="73"/>
    </row>
    <row r="659" spans="7:16" x14ac:dyDescent="0.3">
      <c r="G659" s="68"/>
      <c r="O659" s="73"/>
      <c r="P659" s="73"/>
    </row>
    <row r="660" spans="7:16" x14ac:dyDescent="0.3">
      <c r="G660" s="68"/>
      <c r="O660" s="73"/>
      <c r="P660" s="73"/>
    </row>
    <row r="661" spans="7:16" x14ac:dyDescent="0.3">
      <c r="G661" s="68"/>
      <c r="O661" s="73"/>
      <c r="P661" s="73"/>
    </row>
    <row r="662" spans="7:16" x14ac:dyDescent="0.3">
      <c r="G662" s="68"/>
      <c r="O662" s="73"/>
      <c r="P662" s="73"/>
    </row>
    <row r="663" spans="7:16" x14ac:dyDescent="0.3">
      <c r="G663" s="68"/>
      <c r="O663" s="73"/>
      <c r="P663" s="73"/>
    </row>
    <row r="664" spans="7:16" x14ac:dyDescent="0.3">
      <c r="G664" s="68"/>
      <c r="O664" s="73"/>
      <c r="P664" s="73"/>
    </row>
    <row r="665" spans="7:16" x14ac:dyDescent="0.3">
      <c r="G665" s="68"/>
      <c r="O665" s="73"/>
      <c r="P665" s="73"/>
    </row>
    <row r="666" spans="7:16" x14ac:dyDescent="0.3">
      <c r="G666" s="68"/>
      <c r="O666" s="73"/>
      <c r="P666" s="73"/>
    </row>
    <row r="667" spans="7:16" x14ac:dyDescent="0.3">
      <c r="G667" s="68"/>
      <c r="O667" s="73"/>
      <c r="P667" s="73"/>
    </row>
    <row r="668" spans="7:16" x14ac:dyDescent="0.3">
      <c r="G668" s="68"/>
      <c r="O668" s="73"/>
      <c r="P668" s="73"/>
    </row>
    <row r="669" spans="7:16" x14ac:dyDescent="0.3">
      <c r="G669" s="68"/>
      <c r="O669" s="73"/>
      <c r="P669" s="73"/>
    </row>
    <row r="670" spans="7:16" x14ac:dyDescent="0.3">
      <c r="G670" s="68"/>
      <c r="O670" s="73"/>
      <c r="P670" s="73"/>
    </row>
    <row r="671" spans="7:16" x14ac:dyDescent="0.3">
      <c r="G671" s="68"/>
      <c r="O671" s="73"/>
      <c r="P671" s="73"/>
    </row>
    <row r="672" spans="7:16" x14ac:dyDescent="0.3">
      <c r="G672" s="68"/>
      <c r="O672" s="73"/>
      <c r="P672" s="73"/>
    </row>
    <row r="673" spans="7:16" x14ac:dyDescent="0.3">
      <c r="G673" s="68"/>
      <c r="O673" s="73"/>
      <c r="P673" s="73"/>
    </row>
    <row r="674" spans="7:16" x14ac:dyDescent="0.3">
      <c r="G674" s="68"/>
      <c r="O674" s="73"/>
      <c r="P674" s="73"/>
    </row>
    <row r="675" spans="7:16" x14ac:dyDescent="0.3">
      <c r="G675" s="68"/>
      <c r="O675" s="73"/>
      <c r="P675" s="73"/>
    </row>
    <row r="676" spans="7:16" x14ac:dyDescent="0.3">
      <c r="G676" s="68"/>
      <c r="O676" s="73"/>
      <c r="P676" s="73"/>
    </row>
    <row r="677" spans="7:16" x14ac:dyDescent="0.3">
      <c r="G677" s="68"/>
      <c r="O677" s="73"/>
      <c r="P677" s="73"/>
    </row>
    <row r="678" spans="7:16" x14ac:dyDescent="0.3">
      <c r="G678" s="68"/>
      <c r="O678" s="73"/>
      <c r="P678" s="73"/>
    </row>
    <row r="679" spans="7:16" x14ac:dyDescent="0.3">
      <c r="G679" s="68"/>
      <c r="O679" s="73"/>
      <c r="P679" s="73"/>
    </row>
    <row r="680" spans="7:16" x14ac:dyDescent="0.3">
      <c r="G680" s="68"/>
      <c r="O680" s="73"/>
      <c r="P680" s="73"/>
    </row>
    <row r="681" spans="7:16" x14ac:dyDescent="0.3">
      <c r="G681" s="68"/>
      <c r="O681" s="73"/>
      <c r="P681" s="73"/>
    </row>
    <row r="682" spans="7:16" x14ac:dyDescent="0.3">
      <c r="G682" s="68"/>
      <c r="O682" s="73"/>
      <c r="P682" s="73"/>
    </row>
    <row r="683" spans="7:16" x14ac:dyDescent="0.3">
      <c r="G683" s="68"/>
      <c r="O683" s="73"/>
      <c r="P683" s="73"/>
    </row>
    <row r="684" spans="7:16" x14ac:dyDescent="0.3">
      <c r="G684" s="68"/>
      <c r="O684" s="73"/>
      <c r="P684" s="73"/>
    </row>
    <row r="685" spans="7:16" x14ac:dyDescent="0.3">
      <c r="G685" s="68"/>
      <c r="O685" s="73"/>
      <c r="P685" s="73"/>
    </row>
    <row r="686" spans="7:16" x14ac:dyDescent="0.3">
      <c r="G686" s="68"/>
      <c r="O686" s="73"/>
      <c r="P686" s="73"/>
    </row>
    <row r="687" spans="7:16" x14ac:dyDescent="0.3">
      <c r="G687" s="68"/>
      <c r="O687" s="73"/>
      <c r="P687" s="73"/>
    </row>
    <row r="688" spans="7:16" x14ac:dyDescent="0.3">
      <c r="G688" s="68"/>
      <c r="O688" s="73"/>
      <c r="P688" s="73"/>
    </row>
    <row r="689" spans="7:16" x14ac:dyDescent="0.3">
      <c r="G689" s="68"/>
      <c r="O689" s="73"/>
      <c r="P689" s="73"/>
    </row>
    <row r="690" spans="7:16" x14ac:dyDescent="0.3">
      <c r="G690" s="68"/>
      <c r="O690" s="73"/>
      <c r="P690" s="73"/>
    </row>
    <row r="691" spans="7:16" x14ac:dyDescent="0.3">
      <c r="G691" s="68"/>
      <c r="O691" s="73"/>
      <c r="P691" s="73"/>
    </row>
    <row r="692" spans="7:16" x14ac:dyDescent="0.3">
      <c r="G692" s="68"/>
      <c r="O692" s="73"/>
      <c r="P692" s="73"/>
    </row>
    <row r="693" spans="7:16" x14ac:dyDescent="0.3">
      <c r="G693" s="68"/>
      <c r="O693" s="73"/>
      <c r="P693" s="73"/>
    </row>
    <row r="694" spans="7:16" x14ac:dyDescent="0.3">
      <c r="G694" s="68"/>
      <c r="O694" s="73"/>
      <c r="P694" s="73"/>
    </row>
    <row r="695" spans="7:16" x14ac:dyDescent="0.3">
      <c r="G695" s="68"/>
      <c r="O695" s="73"/>
      <c r="P695" s="73"/>
    </row>
    <row r="696" spans="7:16" x14ac:dyDescent="0.3">
      <c r="G696" s="68"/>
      <c r="O696" s="73"/>
      <c r="P696" s="73"/>
    </row>
    <row r="697" spans="7:16" x14ac:dyDescent="0.3">
      <c r="G697" s="68"/>
      <c r="O697" s="73"/>
      <c r="P697" s="73"/>
    </row>
    <row r="698" spans="7:16" x14ac:dyDescent="0.3">
      <c r="G698" s="68"/>
      <c r="O698" s="73"/>
      <c r="P698" s="73"/>
    </row>
    <row r="699" spans="7:16" x14ac:dyDescent="0.3">
      <c r="G699" s="68"/>
      <c r="O699" s="73"/>
      <c r="P699" s="73"/>
    </row>
    <row r="700" spans="7:16" x14ac:dyDescent="0.3">
      <c r="G700" s="68"/>
      <c r="O700" s="73"/>
      <c r="P700" s="73"/>
    </row>
    <row r="701" spans="7:16" x14ac:dyDescent="0.3">
      <c r="G701" s="68"/>
      <c r="O701" s="73"/>
      <c r="P701" s="73"/>
    </row>
    <row r="702" spans="7:16" x14ac:dyDescent="0.3">
      <c r="G702" s="68"/>
      <c r="O702" s="73"/>
      <c r="P702" s="73"/>
    </row>
    <row r="703" spans="7:16" x14ac:dyDescent="0.3">
      <c r="G703" s="68"/>
      <c r="O703" s="73"/>
      <c r="P703" s="73"/>
    </row>
    <row r="704" spans="7:16" x14ac:dyDescent="0.3">
      <c r="G704" s="68"/>
      <c r="O704" s="73"/>
      <c r="P704" s="73"/>
    </row>
    <row r="705" spans="7:16" x14ac:dyDescent="0.3">
      <c r="G705" s="68"/>
      <c r="O705" s="73"/>
      <c r="P705" s="73"/>
    </row>
    <row r="706" spans="7:16" x14ac:dyDescent="0.3">
      <c r="G706" s="68"/>
      <c r="O706" s="73"/>
      <c r="P706" s="73"/>
    </row>
    <row r="707" spans="7:16" x14ac:dyDescent="0.3">
      <c r="G707" s="68"/>
      <c r="O707" s="73"/>
      <c r="P707" s="73"/>
    </row>
    <row r="708" spans="7:16" x14ac:dyDescent="0.3">
      <c r="G708" s="68"/>
      <c r="O708" s="73"/>
      <c r="P708" s="73"/>
    </row>
    <row r="709" spans="7:16" x14ac:dyDescent="0.3">
      <c r="G709" s="68"/>
      <c r="O709" s="73"/>
      <c r="P709" s="73"/>
    </row>
    <row r="710" spans="7:16" x14ac:dyDescent="0.3">
      <c r="G710" s="68"/>
      <c r="O710" s="73"/>
      <c r="P710" s="73"/>
    </row>
    <row r="711" spans="7:16" x14ac:dyDescent="0.3">
      <c r="G711" s="68"/>
      <c r="O711" s="73"/>
      <c r="P711" s="73"/>
    </row>
    <row r="712" spans="7:16" x14ac:dyDescent="0.3">
      <c r="G712" s="68"/>
      <c r="O712" s="73"/>
      <c r="P712" s="73"/>
    </row>
    <row r="713" spans="7:16" x14ac:dyDescent="0.3">
      <c r="G713" s="68"/>
      <c r="O713" s="73"/>
      <c r="P713" s="73"/>
    </row>
    <row r="714" spans="7:16" x14ac:dyDescent="0.3">
      <c r="G714" s="68"/>
      <c r="O714" s="73"/>
      <c r="P714" s="73"/>
    </row>
    <row r="715" spans="7:16" x14ac:dyDescent="0.3">
      <c r="G715" s="68"/>
      <c r="O715" s="73"/>
      <c r="P715" s="73"/>
    </row>
    <row r="716" spans="7:16" x14ac:dyDescent="0.3">
      <c r="G716" s="68"/>
      <c r="O716" s="73"/>
      <c r="P716" s="73"/>
    </row>
    <row r="717" spans="7:16" x14ac:dyDescent="0.3">
      <c r="G717" s="68"/>
      <c r="O717" s="73"/>
      <c r="P717" s="73"/>
    </row>
    <row r="718" spans="7:16" x14ac:dyDescent="0.3">
      <c r="G718" s="68"/>
      <c r="O718" s="73"/>
      <c r="P718" s="73"/>
    </row>
    <row r="719" spans="7:16" x14ac:dyDescent="0.3">
      <c r="G719" s="68"/>
      <c r="O719" s="73"/>
      <c r="P719" s="73"/>
    </row>
    <row r="720" spans="7:16" x14ac:dyDescent="0.3">
      <c r="G720" s="68"/>
      <c r="O720" s="73"/>
      <c r="P720" s="73"/>
    </row>
    <row r="721" spans="7:16" x14ac:dyDescent="0.3">
      <c r="G721" s="68"/>
      <c r="O721" s="73"/>
      <c r="P721" s="73"/>
    </row>
    <row r="722" spans="7:16" x14ac:dyDescent="0.3">
      <c r="G722" s="68"/>
      <c r="O722" s="73"/>
      <c r="P722" s="73"/>
    </row>
    <row r="723" spans="7:16" x14ac:dyDescent="0.3">
      <c r="G723" s="68"/>
      <c r="O723" s="73"/>
      <c r="P723" s="73"/>
    </row>
    <row r="724" spans="7:16" x14ac:dyDescent="0.3">
      <c r="G724" s="68"/>
      <c r="O724" s="73"/>
      <c r="P724" s="73"/>
    </row>
    <row r="725" spans="7:16" x14ac:dyDescent="0.3">
      <c r="G725" s="68"/>
      <c r="O725" s="73"/>
      <c r="P725" s="73"/>
    </row>
    <row r="726" spans="7:16" x14ac:dyDescent="0.3">
      <c r="G726" s="68"/>
      <c r="O726" s="73"/>
      <c r="P726" s="73"/>
    </row>
    <row r="727" spans="7:16" x14ac:dyDescent="0.3">
      <c r="G727" s="68"/>
      <c r="O727" s="73"/>
      <c r="P727" s="73"/>
    </row>
    <row r="728" spans="7:16" x14ac:dyDescent="0.3">
      <c r="G728" s="68"/>
      <c r="O728" s="73"/>
      <c r="P728" s="73"/>
    </row>
    <row r="729" spans="7:16" x14ac:dyDescent="0.3">
      <c r="G729" s="68"/>
      <c r="O729" s="73"/>
      <c r="P729" s="73"/>
    </row>
    <row r="730" spans="7:16" x14ac:dyDescent="0.3">
      <c r="G730" s="68"/>
      <c r="O730" s="73"/>
      <c r="P730" s="73"/>
    </row>
    <row r="731" spans="7:16" x14ac:dyDescent="0.3">
      <c r="G731" s="68"/>
      <c r="O731" s="73"/>
      <c r="P731" s="73"/>
    </row>
    <row r="732" spans="7:16" x14ac:dyDescent="0.3">
      <c r="G732" s="68"/>
      <c r="O732" s="73"/>
      <c r="P732" s="73"/>
    </row>
    <row r="733" spans="7:16" x14ac:dyDescent="0.3">
      <c r="G733" s="68"/>
      <c r="O733" s="73"/>
      <c r="P733" s="73"/>
    </row>
    <row r="734" spans="7:16" x14ac:dyDescent="0.3">
      <c r="G734" s="68"/>
      <c r="O734" s="73"/>
      <c r="P734" s="73"/>
    </row>
    <row r="735" spans="7:16" x14ac:dyDescent="0.3">
      <c r="G735" s="68"/>
      <c r="O735" s="73"/>
      <c r="P735" s="73"/>
    </row>
    <row r="736" spans="7:16" x14ac:dyDescent="0.3">
      <c r="G736" s="68"/>
      <c r="O736" s="73"/>
      <c r="P736" s="73"/>
    </row>
    <row r="737" spans="7:16" x14ac:dyDescent="0.3">
      <c r="G737" s="68"/>
      <c r="O737" s="73"/>
      <c r="P737" s="73"/>
    </row>
    <row r="738" spans="7:16" x14ac:dyDescent="0.3">
      <c r="G738" s="68"/>
      <c r="O738" s="73"/>
      <c r="P738" s="73"/>
    </row>
    <row r="739" spans="7:16" x14ac:dyDescent="0.3">
      <c r="G739" s="68"/>
      <c r="O739" s="73"/>
      <c r="P739" s="73"/>
    </row>
    <row r="740" spans="7:16" x14ac:dyDescent="0.3">
      <c r="G740" s="68"/>
      <c r="O740" s="73"/>
      <c r="P740" s="73"/>
    </row>
    <row r="741" spans="7:16" x14ac:dyDescent="0.3">
      <c r="G741" s="68"/>
      <c r="O741" s="73"/>
      <c r="P741" s="73"/>
    </row>
    <row r="742" spans="7:16" x14ac:dyDescent="0.3">
      <c r="G742" s="68"/>
      <c r="O742" s="73"/>
      <c r="P742" s="73"/>
    </row>
    <row r="743" spans="7:16" x14ac:dyDescent="0.3">
      <c r="G743" s="68"/>
      <c r="O743" s="73"/>
      <c r="P743" s="73"/>
    </row>
    <row r="744" spans="7:16" x14ac:dyDescent="0.3">
      <c r="G744" s="68"/>
      <c r="O744" s="73"/>
      <c r="P744" s="73"/>
    </row>
    <row r="745" spans="7:16" x14ac:dyDescent="0.3">
      <c r="G745" s="68"/>
      <c r="O745" s="73"/>
      <c r="P745" s="73"/>
    </row>
    <row r="746" spans="7:16" x14ac:dyDescent="0.3">
      <c r="G746" s="68"/>
      <c r="O746" s="73"/>
      <c r="P746" s="73"/>
    </row>
    <row r="747" spans="7:16" x14ac:dyDescent="0.3">
      <c r="G747" s="68"/>
      <c r="O747" s="73"/>
      <c r="P747" s="73"/>
    </row>
    <row r="748" spans="7:16" x14ac:dyDescent="0.3">
      <c r="G748" s="68"/>
      <c r="O748" s="73"/>
      <c r="P748" s="73"/>
    </row>
    <row r="749" spans="7:16" x14ac:dyDescent="0.3">
      <c r="G749" s="68"/>
      <c r="O749" s="73"/>
      <c r="P749" s="73"/>
    </row>
    <row r="750" spans="7:16" x14ac:dyDescent="0.3">
      <c r="G750" s="68"/>
      <c r="O750" s="73"/>
      <c r="P750" s="73"/>
    </row>
    <row r="751" spans="7:16" x14ac:dyDescent="0.3">
      <c r="G751" s="68"/>
      <c r="O751" s="73"/>
      <c r="P751" s="73"/>
    </row>
    <row r="752" spans="7:16" x14ac:dyDescent="0.3">
      <c r="G752" s="68"/>
      <c r="O752" s="73"/>
      <c r="P752" s="73"/>
    </row>
    <row r="753" spans="7:16" x14ac:dyDescent="0.3">
      <c r="G753" s="68"/>
      <c r="O753" s="73"/>
      <c r="P753" s="73"/>
    </row>
    <row r="754" spans="7:16" x14ac:dyDescent="0.3">
      <c r="G754" s="68"/>
      <c r="O754" s="73"/>
      <c r="P754" s="73"/>
    </row>
    <row r="755" spans="7:16" x14ac:dyDescent="0.3">
      <c r="G755" s="68"/>
      <c r="O755" s="73"/>
      <c r="P755" s="73"/>
    </row>
    <row r="756" spans="7:16" x14ac:dyDescent="0.3">
      <c r="G756" s="68"/>
      <c r="O756" s="73"/>
      <c r="P756" s="73"/>
    </row>
    <row r="757" spans="7:16" x14ac:dyDescent="0.3">
      <c r="G757" s="68"/>
      <c r="O757" s="73"/>
      <c r="P757" s="73"/>
    </row>
    <row r="758" spans="7:16" x14ac:dyDescent="0.3">
      <c r="G758" s="68"/>
      <c r="O758" s="73"/>
      <c r="P758" s="73"/>
    </row>
    <row r="759" spans="7:16" x14ac:dyDescent="0.3">
      <c r="G759" s="68"/>
      <c r="O759" s="73"/>
      <c r="P759" s="73"/>
    </row>
    <row r="760" spans="7:16" x14ac:dyDescent="0.3">
      <c r="G760" s="68"/>
      <c r="O760" s="73"/>
      <c r="P760" s="73"/>
    </row>
    <row r="761" spans="7:16" x14ac:dyDescent="0.3">
      <c r="G761" s="68"/>
      <c r="O761" s="73"/>
      <c r="P761" s="73"/>
    </row>
    <row r="762" spans="7:16" x14ac:dyDescent="0.3">
      <c r="G762" s="68"/>
      <c r="O762" s="73"/>
      <c r="P762" s="73"/>
    </row>
    <row r="763" spans="7:16" x14ac:dyDescent="0.3">
      <c r="G763" s="68"/>
      <c r="O763" s="73"/>
      <c r="P763" s="73"/>
    </row>
    <row r="764" spans="7:16" x14ac:dyDescent="0.3">
      <c r="G764" s="68"/>
      <c r="O764" s="73"/>
      <c r="P764" s="73"/>
    </row>
    <row r="765" spans="7:16" x14ac:dyDescent="0.3">
      <c r="G765" s="68"/>
      <c r="O765" s="73"/>
      <c r="P765" s="73"/>
    </row>
    <row r="766" spans="7:16" x14ac:dyDescent="0.3">
      <c r="G766" s="68"/>
      <c r="O766" s="73"/>
      <c r="P766" s="73"/>
    </row>
    <row r="767" spans="7:16" x14ac:dyDescent="0.3">
      <c r="G767" s="68"/>
      <c r="O767" s="73"/>
      <c r="P767" s="73"/>
    </row>
    <row r="768" spans="7:16" x14ac:dyDescent="0.3">
      <c r="G768" s="68"/>
      <c r="O768" s="73"/>
      <c r="P768" s="73"/>
    </row>
    <row r="769" spans="7:16" x14ac:dyDescent="0.3">
      <c r="G769" s="68"/>
      <c r="O769" s="73"/>
      <c r="P769" s="73"/>
    </row>
    <row r="770" spans="7:16" x14ac:dyDescent="0.3">
      <c r="G770" s="68"/>
      <c r="O770" s="73"/>
      <c r="P770" s="73"/>
    </row>
    <row r="771" spans="7:16" x14ac:dyDescent="0.3">
      <c r="G771" s="68"/>
      <c r="O771" s="73"/>
      <c r="P771" s="73"/>
    </row>
    <row r="772" spans="7:16" x14ac:dyDescent="0.3">
      <c r="G772" s="68"/>
      <c r="O772" s="73"/>
      <c r="P772" s="73"/>
    </row>
    <row r="773" spans="7:16" x14ac:dyDescent="0.3">
      <c r="G773" s="68"/>
      <c r="O773" s="73"/>
      <c r="P773" s="73"/>
    </row>
    <row r="774" spans="7:16" x14ac:dyDescent="0.3">
      <c r="G774" s="68"/>
      <c r="O774" s="73"/>
      <c r="P774" s="73"/>
    </row>
    <row r="775" spans="7:16" x14ac:dyDescent="0.3">
      <c r="G775" s="68"/>
      <c r="O775" s="73"/>
      <c r="P775" s="73"/>
    </row>
    <row r="776" spans="7:16" x14ac:dyDescent="0.3">
      <c r="G776" s="68"/>
      <c r="O776" s="73"/>
      <c r="P776" s="73"/>
    </row>
    <row r="777" spans="7:16" x14ac:dyDescent="0.3">
      <c r="G777" s="68"/>
      <c r="O777" s="73"/>
      <c r="P777" s="73"/>
    </row>
    <row r="778" spans="7:16" x14ac:dyDescent="0.3">
      <c r="G778" s="68"/>
      <c r="O778" s="73"/>
      <c r="P778" s="73"/>
    </row>
    <row r="779" spans="7:16" x14ac:dyDescent="0.3">
      <c r="G779" s="68"/>
      <c r="O779" s="73"/>
      <c r="P779" s="73"/>
    </row>
    <row r="780" spans="7:16" x14ac:dyDescent="0.3">
      <c r="G780" s="68"/>
      <c r="O780" s="73"/>
      <c r="P780" s="73"/>
    </row>
    <row r="781" spans="7:16" x14ac:dyDescent="0.3">
      <c r="G781" s="68"/>
      <c r="O781" s="73"/>
      <c r="P781" s="73"/>
    </row>
    <row r="782" spans="7:16" x14ac:dyDescent="0.3">
      <c r="G782" s="68"/>
      <c r="O782" s="73"/>
      <c r="P782" s="73"/>
    </row>
    <row r="783" spans="7:16" x14ac:dyDescent="0.3">
      <c r="G783" s="68"/>
      <c r="O783" s="73"/>
      <c r="P783" s="73"/>
    </row>
    <row r="784" spans="7:16" x14ac:dyDescent="0.3">
      <c r="G784" s="68"/>
      <c r="O784" s="73"/>
      <c r="P784" s="73"/>
    </row>
    <row r="785" spans="7:16" x14ac:dyDescent="0.3">
      <c r="G785" s="68"/>
      <c r="O785" s="73"/>
      <c r="P785" s="73"/>
    </row>
    <row r="786" spans="7:16" x14ac:dyDescent="0.3">
      <c r="G786" s="68"/>
      <c r="O786" s="73"/>
      <c r="P786" s="73"/>
    </row>
    <row r="787" spans="7:16" x14ac:dyDescent="0.3">
      <c r="G787" s="68"/>
      <c r="O787" s="73"/>
      <c r="P787" s="73"/>
    </row>
    <row r="788" spans="7:16" x14ac:dyDescent="0.3">
      <c r="G788" s="68"/>
      <c r="O788" s="73"/>
      <c r="P788" s="73"/>
    </row>
    <row r="789" spans="7:16" x14ac:dyDescent="0.3">
      <c r="G789" s="68"/>
      <c r="O789" s="73"/>
      <c r="P789" s="73"/>
    </row>
    <row r="790" spans="7:16" x14ac:dyDescent="0.3">
      <c r="G790" s="68"/>
      <c r="O790" s="73"/>
      <c r="P790" s="73"/>
    </row>
    <row r="791" spans="7:16" x14ac:dyDescent="0.3">
      <c r="G791" s="68"/>
      <c r="O791" s="73"/>
      <c r="P791" s="73"/>
    </row>
    <row r="792" spans="7:16" x14ac:dyDescent="0.3">
      <c r="G792" s="68"/>
      <c r="O792" s="73"/>
      <c r="P792" s="73"/>
    </row>
    <row r="793" spans="7:16" x14ac:dyDescent="0.3">
      <c r="G793" s="68"/>
      <c r="O793" s="73"/>
      <c r="P793" s="73"/>
    </row>
    <row r="794" spans="7:16" x14ac:dyDescent="0.3">
      <c r="G794" s="68"/>
      <c r="O794" s="73"/>
      <c r="P794" s="73"/>
    </row>
    <row r="795" spans="7:16" x14ac:dyDescent="0.3">
      <c r="G795" s="68"/>
      <c r="O795" s="73"/>
      <c r="P795" s="73"/>
    </row>
    <row r="796" spans="7:16" x14ac:dyDescent="0.3">
      <c r="G796" s="68"/>
      <c r="O796" s="73"/>
      <c r="P796" s="73"/>
    </row>
    <row r="797" spans="7:16" x14ac:dyDescent="0.3">
      <c r="G797" s="68"/>
      <c r="O797" s="73"/>
      <c r="P797" s="73"/>
    </row>
    <row r="798" spans="7:16" x14ac:dyDescent="0.3">
      <c r="G798" s="68"/>
      <c r="O798" s="73"/>
      <c r="P798" s="73"/>
    </row>
    <row r="799" spans="7:16" x14ac:dyDescent="0.3">
      <c r="G799" s="68"/>
      <c r="O799" s="73"/>
      <c r="P799" s="73"/>
    </row>
    <row r="800" spans="7:16" x14ac:dyDescent="0.3">
      <c r="G800" s="68"/>
      <c r="O800" s="73"/>
      <c r="P800" s="73"/>
    </row>
    <row r="801" spans="7:16" x14ac:dyDescent="0.3">
      <c r="G801" s="68"/>
      <c r="O801" s="73"/>
      <c r="P801" s="73"/>
    </row>
    <row r="802" spans="7:16" x14ac:dyDescent="0.3">
      <c r="G802" s="68"/>
      <c r="O802" s="73"/>
      <c r="P802" s="73"/>
    </row>
    <row r="803" spans="7:16" x14ac:dyDescent="0.3">
      <c r="G803" s="68"/>
      <c r="O803" s="73"/>
      <c r="P803" s="73"/>
    </row>
    <row r="804" spans="7:16" x14ac:dyDescent="0.3">
      <c r="G804" s="68"/>
      <c r="O804" s="73"/>
      <c r="P804" s="73"/>
    </row>
    <row r="805" spans="7:16" x14ac:dyDescent="0.3">
      <c r="G805" s="68"/>
      <c r="O805" s="73"/>
      <c r="P805" s="73"/>
    </row>
    <row r="806" spans="7:16" x14ac:dyDescent="0.3">
      <c r="G806" s="68"/>
      <c r="O806" s="73"/>
      <c r="P806" s="73"/>
    </row>
    <row r="807" spans="7:16" x14ac:dyDescent="0.3">
      <c r="G807" s="68"/>
      <c r="O807" s="73"/>
      <c r="P807" s="73"/>
    </row>
    <row r="808" spans="7:16" x14ac:dyDescent="0.3">
      <c r="G808" s="68"/>
      <c r="O808" s="73"/>
      <c r="P808" s="73"/>
    </row>
    <row r="809" spans="7:16" x14ac:dyDescent="0.3">
      <c r="G809" s="68"/>
      <c r="O809" s="73"/>
      <c r="P809" s="73"/>
    </row>
    <row r="810" spans="7:16" x14ac:dyDescent="0.3">
      <c r="G810" s="68"/>
      <c r="O810" s="73"/>
      <c r="P810" s="73"/>
    </row>
    <row r="811" spans="7:16" x14ac:dyDescent="0.3">
      <c r="G811" s="68"/>
      <c r="O811" s="73"/>
      <c r="P811" s="73"/>
    </row>
    <row r="812" spans="7:16" x14ac:dyDescent="0.3">
      <c r="G812" s="68"/>
      <c r="O812" s="73"/>
      <c r="P812" s="73"/>
    </row>
    <row r="813" spans="7:16" x14ac:dyDescent="0.3">
      <c r="G813" s="68"/>
      <c r="O813" s="73"/>
      <c r="P813" s="73"/>
    </row>
    <row r="814" spans="7:16" x14ac:dyDescent="0.3">
      <c r="G814" s="68"/>
      <c r="O814" s="73"/>
      <c r="P814" s="73"/>
    </row>
    <row r="815" spans="7:16" x14ac:dyDescent="0.3">
      <c r="G815" s="68"/>
      <c r="O815" s="73"/>
      <c r="P815" s="73"/>
    </row>
    <row r="816" spans="7:16" x14ac:dyDescent="0.3">
      <c r="G816" s="68"/>
      <c r="O816" s="73"/>
      <c r="P816" s="73"/>
    </row>
    <row r="817" spans="7:16" x14ac:dyDescent="0.3">
      <c r="G817" s="68"/>
      <c r="O817" s="73"/>
      <c r="P817" s="73"/>
    </row>
    <row r="818" spans="7:16" x14ac:dyDescent="0.3">
      <c r="G818" s="68"/>
      <c r="O818" s="73"/>
      <c r="P818" s="73"/>
    </row>
    <row r="819" spans="7:16" x14ac:dyDescent="0.3">
      <c r="G819" s="68"/>
      <c r="O819" s="73"/>
      <c r="P819" s="73"/>
    </row>
    <row r="820" spans="7:16" x14ac:dyDescent="0.3">
      <c r="G820" s="68"/>
      <c r="O820" s="73"/>
      <c r="P820" s="73"/>
    </row>
    <row r="821" spans="7:16" x14ac:dyDescent="0.3">
      <c r="G821" s="68"/>
      <c r="O821" s="73"/>
      <c r="P821" s="73"/>
    </row>
    <row r="822" spans="7:16" x14ac:dyDescent="0.3">
      <c r="G822" s="68"/>
      <c r="O822" s="73"/>
      <c r="P822" s="73"/>
    </row>
    <row r="823" spans="7:16" x14ac:dyDescent="0.3">
      <c r="G823" s="68"/>
      <c r="O823" s="73"/>
      <c r="P823" s="73"/>
    </row>
    <row r="824" spans="7:16" x14ac:dyDescent="0.3">
      <c r="G824" s="68"/>
      <c r="O824" s="73"/>
      <c r="P824" s="73"/>
    </row>
    <row r="825" spans="7:16" x14ac:dyDescent="0.3">
      <c r="G825" s="68"/>
      <c r="O825" s="73"/>
      <c r="P825" s="73"/>
    </row>
    <row r="826" spans="7:16" x14ac:dyDescent="0.3">
      <c r="G826" s="68"/>
      <c r="O826" s="73"/>
      <c r="P826" s="73"/>
    </row>
    <row r="827" spans="7:16" x14ac:dyDescent="0.3">
      <c r="G827" s="68"/>
      <c r="O827" s="73"/>
      <c r="P827" s="73"/>
    </row>
    <row r="828" spans="7:16" x14ac:dyDescent="0.3">
      <c r="G828" s="68"/>
      <c r="O828" s="73"/>
      <c r="P828" s="73"/>
    </row>
    <row r="829" spans="7:16" x14ac:dyDescent="0.3">
      <c r="G829" s="68"/>
      <c r="O829" s="73"/>
      <c r="P829" s="73"/>
    </row>
    <row r="830" spans="7:16" x14ac:dyDescent="0.3">
      <c r="G830" s="68"/>
      <c r="O830" s="73"/>
      <c r="P830" s="73"/>
    </row>
    <row r="831" spans="7:16" x14ac:dyDescent="0.3">
      <c r="G831" s="68"/>
      <c r="O831" s="73"/>
      <c r="P831" s="73"/>
    </row>
    <row r="832" spans="7:16" x14ac:dyDescent="0.3">
      <c r="G832" s="68"/>
      <c r="O832" s="73"/>
      <c r="P832" s="73"/>
    </row>
    <row r="833" spans="7:16" x14ac:dyDescent="0.3">
      <c r="G833" s="68"/>
      <c r="O833" s="73"/>
      <c r="P833" s="73"/>
    </row>
    <row r="834" spans="7:16" x14ac:dyDescent="0.3">
      <c r="G834" s="68"/>
      <c r="O834" s="73"/>
      <c r="P834" s="73"/>
    </row>
    <row r="835" spans="7:16" x14ac:dyDescent="0.3">
      <c r="G835" s="68"/>
      <c r="O835" s="73"/>
      <c r="P835" s="73"/>
    </row>
    <row r="836" spans="7:16" x14ac:dyDescent="0.3">
      <c r="G836" s="68"/>
      <c r="O836" s="73"/>
      <c r="P836" s="73"/>
    </row>
    <row r="837" spans="7:16" x14ac:dyDescent="0.3">
      <c r="G837" s="68"/>
      <c r="O837" s="73"/>
      <c r="P837" s="73"/>
    </row>
    <row r="838" spans="7:16" x14ac:dyDescent="0.3">
      <c r="G838" s="68"/>
      <c r="O838" s="73"/>
      <c r="P838" s="73"/>
    </row>
    <row r="839" spans="7:16" x14ac:dyDescent="0.3">
      <c r="G839" s="68"/>
      <c r="O839" s="73"/>
      <c r="P839" s="73"/>
    </row>
    <row r="840" spans="7:16" x14ac:dyDescent="0.3">
      <c r="G840" s="68"/>
      <c r="O840" s="73"/>
      <c r="P840" s="73"/>
    </row>
    <row r="841" spans="7:16" x14ac:dyDescent="0.3">
      <c r="G841" s="68"/>
      <c r="O841" s="73"/>
      <c r="P841" s="73"/>
    </row>
    <row r="842" spans="7:16" x14ac:dyDescent="0.3">
      <c r="G842" s="68"/>
      <c r="O842" s="73"/>
      <c r="P842" s="73"/>
    </row>
    <row r="843" spans="7:16" x14ac:dyDescent="0.3">
      <c r="G843" s="68"/>
      <c r="O843" s="73"/>
      <c r="P843" s="73"/>
    </row>
    <row r="844" spans="7:16" x14ac:dyDescent="0.3">
      <c r="G844" s="68"/>
      <c r="O844" s="73"/>
      <c r="P844" s="73"/>
    </row>
    <row r="845" spans="7:16" x14ac:dyDescent="0.3">
      <c r="G845" s="68"/>
      <c r="O845" s="73"/>
      <c r="P845" s="73"/>
    </row>
    <row r="846" spans="7:16" x14ac:dyDescent="0.3">
      <c r="G846" s="68"/>
      <c r="O846" s="73"/>
      <c r="P846" s="73"/>
    </row>
    <row r="847" spans="7:16" x14ac:dyDescent="0.3">
      <c r="G847" s="68"/>
      <c r="O847" s="73"/>
      <c r="P847" s="73"/>
    </row>
    <row r="848" spans="7:16" x14ac:dyDescent="0.3">
      <c r="G848" s="68"/>
      <c r="O848" s="73"/>
      <c r="P848" s="73"/>
    </row>
    <row r="849" spans="7:16" x14ac:dyDescent="0.3">
      <c r="G849" s="68"/>
      <c r="O849" s="73"/>
      <c r="P849" s="73"/>
    </row>
    <row r="850" spans="7:16" x14ac:dyDescent="0.3">
      <c r="G850" s="68"/>
      <c r="O850" s="73"/>
      <c r="P850" s="73"/>
    </row>
    <row r="851" spans="7:16" x14ac:dyDescent="0.3">
      <c r="G851" s="68"/>
      <c r="O851" s="73"/>
      <c r="P851" s="73"/>
    </row>
    <row r="852" spans="7:16" x14ac:dyDescent="0.3">
      <c r="G852" s="68"/>
      <c r="O852" s="73"/>
      <c r="P852" s="73"/>
    </row>
    <row r="853" spans="7:16" x14ac:dyDescent="0.3">
      <c r="G853" s="68"/>
      <c r="O853" s="73"/>
      <c r="P853" s="73"/>
    </row>
    <row r="854" spans="7:16" x14ac:dyDescent="0.3">
      <c r="G854" s="68"/>
      <c r="O854" s="73"/>
      <c r="P854" s="73"/>
    </row>
    <row r="855" spans="7:16" x14ac:dyDescent="0.3">
      <c r="G855" s="68"/>
      <c r="O855" s="73"/>
      <c r="P855" s="73"/>
    </row>
    <row r="856" spans="7:16" x14ac:dyDescent="0.3">
      <c r="G856" s="68"/>
      <c r="O856" s="73"/>
      <c r="P856" s="73"/>
    </row>
    <row r="857" spans="7:16" x14ac:dyDescent="0.3">
      <c r="G857" s="68"/>
      <c r="O857" s="73"/>
      <c r="P857" s="73"/>
    </row>
    <row r="858" spans="7:16" x14ac:dyDescent="0.3">
      <c r="G858" s="68"/>
      <c r="O858" s="73"/>
      <c r="P858" s="73"/>
    </row>
    <row r="859" spans="7:16" x14ac:dyDescent="0.3">
      <c r="G859" s="68"/>
      <c r="O859" s="73"/>
      <c r="P859" s="73"/>
    </row>
    <row r="860" spans="7:16" x14ac:dyDescent="0.3">
      <c r="G860" s="68"/>
      <c r="O860" s="73"/>
      <c r="P860" s="73"/>
    </row>
    <row r="861" spans="7:16" x14ac:dyDescent="0.3">
      <c r="G861" s="68"/>
      <c r="O861" s="73"/>
      <c r="P861" s="73"/>
    </row>
    <row r="862" spans="7:16" x14ac:dyDescent="0.3">
      <c r="G862" s="68"/>
      <c r="O862" s="73"/>
      <c r="P862" s="73"/>
    </row>
    <row r="863" spans="7:16" x14ac:dyDescent="0.3">
      <c r="G863" s="68"/>
      <c r="O863" s="73"/>
      <c r="P863" s="73"/>
    </row>
    <row r="864" spans="7:16" x14ac:dyDescent="0.3">
      <c r="G864" s="68"/>
      <c r="O864" s="73"/>
      <c r="P864" s="73"/>
    </row>
    <row r="865" spans="7:16" x14ac:dyDescent="0.3">
      <c r="G865" s="68"/>
      <c r="O865" s="73"/>
      <c r="P865" s="73"/>
    </row>
    <row r="866" spans="7:16" x14ac:dyDescent="0.3">
      <c r="G866" s="68"/>
      <c r="O866" s="73"/>
      <c r="P866" s="73"/>
    </row>
    <row r="867" spans="7:16" x14ac:dyDescent="0.3">
      <c r="G867" s="68"/>
      <c r="O867" s="73"/>
      <c r="P867" s="73"/>
    </row>
    <row r="868" spans="7:16" x14ac:dyDescent="0.3">
      <c r="G868" s="68"/>
      <c r="O868" s="73"/>
      <c r="P868" s="73"/>
    </row>
    <row r="869" spans="7:16" x14ac:dyDescent="0.3">
      <c r="G869" s="68"/>
      <c r="O869" s="73"/>
      <c r="P869" s="73"/>
    </row>
    <row r="870" spans="7:16" x14ac:dyDescent="0.3">
      <c r="G870" s="68"/>
      <c r="O870" s="73"/>
      <c r="P870" s="73"/>
    </row>
    <row r="871" spans="7:16" x14ac:dyDescent="0.3">
      <c r="G871" s="68"/>
      <c r="O871" s="73"/>
      <c r="P871" s="73"/>
    </row>
    <row r="872" spans="7:16" x14ac:dyDescent="0.3">
      <c r="G872" s="68"/>
      <c r="O872" s="73"/>
      <c r="P872" s="73"/>
    </row>
    <row r="873" spans="7:16" x14ac:dyDescent="0.3">
      <c r="G873" s="68"/>
      <c r="O873" s="73"/>
      <c r="P873" s="73"/>
    </row>
    <row r="874" spans="7:16" x14ac:dyDescent="0.3">
      <c r="G874" s="68"/>
      <c r="O874" s="73"/>
      <c r="P874" s="73"/>
    </row>
    <row r="875" spans="7:16" x14ac:dyDescent="0.3">
      <c r="G875" s="68"/>
      <c r="O875" s="73"/>
      <c r="P875" s="73"/>
    </row>
    <row r="876" spans="7:16" x14ac:dyDescent="0.3">
      <c r="G876" s="68"/>
      <c r="O876" s="73"/>
      <c r="P876" s="73"/>
    </row>
    <row r="877" spans="7:16" x14ac:dyDescent="0.3">
      <c r="G877" s="68"/>
      <c r="O877" s="73"/>
      <c r="P877" s="73"/>
    </row>
    <row r="878" spans="7:16" x14ac:dyDescent="0.3">
      <c r="G878" s="68"/>
      <c r="O878" s="73"/>
      <c r="P878" s="73"/>
    </row>
    <row r="879" spans="7:16" x14ac:dyDescent="0.3">
      <c r="G879" s="68"/>
      <c r="O879" s="73"/>
      <c r="P879" s="73"/>
    </row>
    <row r="880" spans="7:16" x14ac:dyDescent="0.3">
      <c r="G880" s="68"/>
      <c r="O880" s="73"/>
      <c r="P880" s="73"/>
    </row>
    <row r="881" spans="7:16" x14ac:dyDescent="0.3">
      <c r="G881" s="68"/>
      <c r="O881" s="73"/>
      <c r="P881" s="73"/>
    </row>
    <row r="882" spans="7:16" x14ac:dyDescent="0.3">
      <c r="G882" s="68"/>
      <c r="O882" s="73"/>
      <c r="P882" s="73"/>
    </row>
    <row r="883" spans="7:16" x14ac:dyDescent="0.3">
      <c r="G883" s="68"/>
      <c r="O883" s="73"/>
      <c r="P883" s="73"/>
    </row>
    <row r="884" spans="7:16" x14ac:dyDescent="0.3">
      <c r="G884" s="68"/>
      <c r="O884" s="73"/>
      <c r="P884" s="73"/>
    </row>
    <row r="885" spans="7:16" x14ac:dyDescent="0.3">
      <c r="G885" s="68"/>
      <c r="O885" s="73"/>
      <c r="P885" s="73"/>
    </row>
    <row r="886" spans="7:16" x14ac:dyDescent="0.3">
      <c r="G886" s="68"/>
      <c r="O886" s="73"/>
      <c r="P886" s="73"/>
    </row>
    <row r="887" spans="7:16" x14ac:dyDescent="0.3">
      <c r="G887" s="68"/>
      <c r="O887" s="73"/>
      <c r="P887" s="73"/>
    </row>
    <row r="888" spans="7:16" x14ac:dyDescent="0.3">
      <c r="G888" s="68"/>
      <c r="O888" s="73"/>
      <c r="P888" s="73"/>
    </row>
    <row r="889" spans="7:16" x14ac:dyDescent="0.3">
      <c r="G889" s="68"/>
      <c r="O889" s="73"/>
      <c r="P889" s="73"/>
    </row>
    <row r="890" spans="7:16" x14ac:dyDescent="0.3">
      <c r="G890" s="68"/>
      <c r="O890" s="73"/>
      <c r="P890" s="73"/>
    </row>
    <row r="891" spans="7:16" x14ac:dyDescent="0.3">
      <c r="G891" s="68"/>
      <c r="O891" s="73"/>
      <c r="P891" s="73"/>
    </row>
    <row r="892" spans="7:16" x14ac:dyDescent="0.3">
      <c r="G892" s="68"/>
      <c r="O892" s="73"/>
      <c r="P892" s="73"/>
    </row>
    <row r="893" spans="7:16" x14ac:dyDescent="0.3">
      <c r="G893" s="68"/>
      <c r="O893" s="73"/>
      <c r="P893" s="73"/>
    </row>
    <row r="894" spans="7:16" x14ac:dyDescent="0.3">
      <c r="G894" s="68"/>
      <c r="O894" s="73"/>
      <c r="P894" s="73"/>
    </row>
    <row r="895" spans="7:16" x14ac:dyDescent="0.3">
      <c r="G895" s="68"/>
      <c r="O895" s="73"/>
      <c r="P895" s="73"/>
    </row>
    <row r="896" spans="7:16" x14ac:dyDescent="0.3">
      <c r="G896" s="68"/>
      <c r="O896" s="73"/>
      <c r="P896" s="73"/>
    </row>
    <row r="897" spans="7:16" x14ac:dyDescent="0.3">
      <c r="G897" s="68"/>
      <c r="O897" s="73"/>
      <c r="P897" s="73"/>
    </row>
    <row r="898" spans="7:16" x14ac:dyDescent="0.3">
      <c r="G898" s="68"/>
      <c r="O898" s="73"/>
      <c r="P898" s="73"/>
    </row>
    <row r="899" spans="7:16" x14ac:dyDescent="0.3">
      <c r="G899" s="68"/>
      <c r="O899" s="73"/>
      <c r="P899" s="73"/>
    </row>
    <row r="900" spans="7:16" x14ac:dyDescent="0.3">
      <c r="G900" s="68"/>
      <c r="O900" s="73"/>
      <c r="P900" s="73"/>
    </row>
    <row r="901" spans="7:16" x14ac:dyDescent="0.3">
      <c r="G901" s="68"/>
      <c r="O901" s="73"/>
      <c r="P901" s="73"/>
    </row>
    <row r="902" spans="7:16" x14ac:dyDescent="0.3">
      <c r="G902" s="68"/>
      <c r="O902" s="73"/>
      <c r="P902" s="73"/>
    </row>
    <row r="903" spans="7:16" x14ac:dyDescent="0.3">
      <c r="G903" s="68"/>
      <c r="O903" s="73"/>
      <c r="P903" s="73"/>
    </row>
    <row r="904" spans="7:16" x14ac:dyDescent="0.3">
      <c r="G904" s="68"/>
      <c r="O904" s="73"/>
      <c r="P904" s="73"/>
    </row>
    <row r="905" spans="7:16" x14ac:dyDescent="0.3">
      <c r="G905" s="68"/>
      <c r="O905" s="73"/>
      <c r="P905" s="73"/>
    </row>
    <row r="906" spans="7:16" x14ac:dyDescent="0.3">
      <c r="G906" s="68"/>
      <c r="O906" s="73"/>
      <c r="P906" s="73"/>
    </row>
    <row r="907" spans="7:16" x14ac:dyDescent="0.3">
      <c r="G907" s="68"/>
      <c r="O907" s="73"/>
      <c r="P907" s="73"/>
    </row>
    <row r="908" spans="7:16" x14ac:dyDescent="0.3">
      <c r="G908" s="68"/>
      <c r="O908" s="73"/>
      <c r="P908" s="73"/>
    </row>
    <row r="909" spans="7:16" x14ac:dyDescent="0.3">
      <c r="G909" s="68"/>
      <c r="O909" s="73"/>
      <c r="P909" s="73"/>
    </row>
    <row r="910" spans="7:16" x14ac:dyDescent="0.3">
      <c r="G910" s="68"/>
      <c r="O910" s="73"/>
      <c r="P910" s="73"/>
    </row>
    <row r="911" spans="7:16" x14ac:dyDescent="0.3">
      <c r="G911" s="68"/>
      <c r="O911" s="73"/>
      <c r="P911" s="73"/>
    </row>
    <row r="912" spans="7:16" x14ac:dyDescent="0.3">
      <c r="G912" s="68"/>
      <c r="O912" s="73"/>
      <c r="P912" s="73"/>
    </row>
    <row r="913" spans="7:16" x14ac:dyDescent="0.3">
      <c r="G913" s="68"/>
      <c r="O913" s="73"/>
      <c r="P913" s="73"/>
    </row>
    <row r="914" spans="7:16" x14ac:dyDescent="0.3">
      <c r="G914" s="68"/>
      <c r="O914" s="73"/>
      <c r="P914" s="73"/>
    </row>
    <row r="915" spans="7:16" x14ac:dyDescent="0.3">
      <c r="G915" s="68"/>
      <c r="O915" s="73"/>
      <c r="P915" s="73"/>
    </row>
    <row r="916" spans="7:16" x14ac:dyDescent="0.3">
      <c r="G916" s="68"/>
      <c r="O916" s="73"/>
      <c r="P916" s="73"/>
    </row>
    <row r="917" spans="7:16" x14ac:dyDescent="0.3">
      <c r="G917" s="68"/>
      <c r="O917" s="73"/>
      <c r="P917" s="73"/>
    </row>
    <row r="918" spans="7:16" x14ac:dyDescent="0.3">
      <c r="G918" s="68"/>
      <c r="O918" s="73"/>
      <c r="P918" s="73"/>
    </row>
    <row r="919" spans="7:16" x14ac:dyDescent="0.3">
      <c r="G919" s="68"/>
      <c r="O919" s="73"/>
      <c r="P919" s="73"/>
    </row>
    <row r="920" spans="7:16" x14ac:dyDescent="0.3">
      <c r="G920" s="68"/>
      <c r="O920" s="73"/>
      <c r="P920" s="73"/>
    </row>
    <row r="921" spans="7:16" x14ac:dyDescent="0.3">
      <c r="G921" s="68"/>
      <c r="O921" s="73"/>
      <c r="P921" s="73"/>
    </row>
    <row r="922" spans="7:16" x14ac:dyDescent="0.3">
      <c r="G922" s="68"/>
      <c r="O922" s="73"/>
      <c r="P922" s="73"/>
    </row>
    <row r="923" spans="7:16" x14ac:dyDescent="0.3">
      <c r="G923" s="68"/>
      <c r="O923" s="73"/>
      <c r="P923" s="73"/>
    </row>
    <row r="924" spans="7:16" x14ac:dyDescent="0.3">
      <c r="G924" s="68"/>
      <c r="O924" s="73"/>
      <c r="P924" s="73"/>
    </row>
    <row r="925" spans="7:16" x14ac:dyDescent="0.3">
      <c r="G925" s="68"/>
      <c r="O925" s="73"/>
      <c r="P925" s="73"/>
    </row>
    <row r="926" spans="7:16" x14ac:dyDescent="0.3">
      <c r="G926" s="68"/>
      <c r="O926" s="73"/>
      <c r="P926" s="73"/>
    </row>
    <row r="927" spans="7:16" x14ac:dyDescent="0.3">
      <c r="G927" s="68"/>
      <c r="O927" s="73"/>
      <c r="P927" s="73"/>
    </row>
    <row r="928" spans="7:16" x14ac:dyDescent="0.3">
      <c r="G928" s="68"/>
      <c r="O928" s="73"/>
      <c r="P928" s="73"/>
    </row>
    <row r="929" spans="7:16" x14ac:dyDescent="0.3">
      <c r="G929" s="68"/>
      <c r="O929" s="73"/>
      <c r="P929" s="73"/>
    </row>
    <row r="930" spans="7:16" x14ac:dyDescent="0.3">
      <c r="G930" s="68"/>
      <c r="O930" s="73"/>
      <c r="P930" s="73"/>
    </row>
    <row r="931" spans="7:16" x14ac:dyDescent="0.3">
      <c r="G931" s="68"/>
      <c r="O931" s="73"/>
      <c r="P931" s="73"/>
    </row>
    <row r="932" spans="7:16" x14ac:dyDescent="0.3">
      <c r="G932" s="68"/>
      <c r="O932" s="73"/>
      <c r="P932" s="73"/>
    </row>
    <row r="933" spans="7:16" x14ac:dyDescent="0.3">
      <c r="G933" s="68"/>
      <c r="O933" s="73"/>
      <c r="P933" s="73"/>
    </row>
    <row r="934" spans="7:16" x14ac:dyDescent="0.3">
      <c r="G934" s="68"/>
      <c r="O934" s="73"/>
      <c r="P934" s="73"/>
    </row>
    <row r="935" spans="7:16" x14ac:dyDescent="0.3">
      <c r="G935" s="68"/>
      <c r="O935" s="73"/>
      <c r="P935" s="73"/>
    </row>
    <row r="936" spans="7:16" x14ac:dyDescent="0.3">
      <c r="G936" s="68"/>
      <c r="O936" s="73"/>
      <c r="P936" s="73"/>
    </row>
    <row r="937" spans="7:16" x14ac:dyDescent="0.3">
      <c r="G937" s="68"/>
      <c r="O937" s="73"/>
      <c r="P937" s="73"/>
    </row>
    <row r="938" spans="7:16" x14ac:dyDescent="0.3">
      <c r="G938" s="68"/>
      <c r="O938" s="73"/>
      <c r="P938" s="73"/>
    </row>
    <row r="939" spans="7:16" x14ac:dyDescent="0.3">
      <c r="G939" s="68"/>
      <c r="O939" s="73"/>
      <c r="P939" s="73"/>
    </row>
    <row r="940" spans="7:16" x14ac:dyDescent="0.3">
      <c r="G940" s="68"/>
      <c r="O940" s="73"/>
      <c r="P940" s="73"/>
    </row>
    <row r="941" spans="7:16" x14ac:dyDescent="0.3">
      <c r="G941" s="68"/>
      <c r="O941" s="73"/>
      <c r="P941" s="73"/>
    </row>
    <row r="942" spans="7:16" x14ac:dyDescent="0.3">
      <c r="G942" s="68"/>
      <c r="O942" s="73"/>
      <c r="P942" s="73"/>
    </row>
    <row r="943" spans="7:16" x14ac:dyDescent="0.3">
      <c r="G943" s="68"/>
      <c r="O943" s="73"/>
      <c r="P943" s="73"/>
    </row>
    <row r="944" spans="7:16" x14ac:dyDescent="0.3">
      <c r="G944" s="68"/>
      <c r="O944" s="73"/>
      <c r="P944" s="73"/>
    </row>
    <row r="945" spans="7:16" x14ac:dyDescent="0.3">
      <c r="G945" s="68"/>
      <c r="O945" s="73"/>
      <c r="P945" s="73"/>
    </row>
    <row r="946" spans="7:16" x14ac:dyDescent="0.3">
      <c r="G946" s="68"/>
      <c r="O946" s="73"/>
      <c r="P946" s="73"/>
    </row>
    <row r="947" spans="7:16" x14ac:dyDescent="0.3">
      <c r="G947" s="68"/>
      <c r="O947" s="73"/>
      <c r="P947" s="73"/>
    </row>
    <row r="948" spans="7:16" x14ac:dyDescent="0.3">
      <c r="G948" s="68"/>
      <c r="O948" s="73"/>
      <c r="P948" s="73"/>
    </row>
    <row r="949" spans="7:16" x14ac:dyDescent="0.3">
      <c r="G949" s="68"/>
      <c r="O949" s="73"/>
      <c r="P949" s="73"/>
    </row>
    <row r="950" spans="7:16" x14ac:dyDescent="0.3">
      <c r="G950" s="68"/>
      <c r="O950" s="73"/>
      <c r="P950" s="73"/>
    </row>
    <row r="951" spans="7:16" x14ac:dyDescent="0.3">
      <c r="G951" s="68"/>
      <c r="O951" s="73"/>
      <c r="P951" s="73"/>
    </row>
    <row r="952" spans="7:16" x14ac:dyDescent="0.3">
      <c r="G952" s="68"/>
      <c r="O952" s="73"/>
      <c r="P952" s="73"/>
    </row>
    <row r="953" spans="7:16" x14ac:dyDescent="0.3">
      <c r="G953" s="68"/>
      <c r="O953" s="73"/>
      <c r="P953" s="73"/>
    </row>
    <row r="954" spans="7:16" x14ac:dyDescent="0.3">
      <c r="G954" s="68"/>
      <c r="O954" s="73"/>
      <c r="P954" s="73"/>
    </row>
    <row r="955" spans="7:16" x14ac:dyDescent="0.3">
      <c r="G955" s="68"/>
      <c r="O955" s="73"/>
      <c r="P955" s="73"/>
    </row>
    <row r="956" spans="7:16" x14ac:dyDescent="0.3">
      <c r="G956" s="68"/>
      <c r="O956" s="73"/>
      <c r="P956" s="73"/>
    </row>
    <row r="957" spans="7:16" x14ac:dyDescent="0.3">
      <c r="G957" s="68"/>
      <c r="O957" s="73"/>
      <c r="P957" s="73"/>
    </row>
    <row r="958" spans="7:16" x14ac:dyDescent="0.3">
      <c r="G958" s="68"/>
      <c r="O958" s="73"/>
      <c r="P958" s="73"/>
    </row>
    <row r="959" spans="7:16" x14ac:dyDescent="0.3">
      <c r="G959" s="68"/>
      <c r="O959" s="73"/>
      <c r="P959" s="73"/>
    </row>
    <row r="960" spans="7:16" x14ac:dyDescent="0.3">
      <c r="G960" s="68"/>
      <c r="O960" s="73"/>
      <c r="P960" s="73"/>
    </row>
    <row r="961" spans="7:16" x14ac:dyDescent="0.3">
      <c r="G961" s="68"/>
      <c r="O961" s="73"/>
      <c r="P961" s="73"/>
    </row>
    <row r="962" spans="7:16" x14ac:dyDescent="0.3">
      <c r="G962" s="68"/>
      <c r="O962" s="73"/>
      <c r="P962" s="73"/>
    </row>
    <row r="963" spans="7:16" x14ac:dyDescent="0.3">
      <c r="G963" s="68"/>
      <c r="O963" s="73"/>
      <c r="P963" s="73"/>
    </row>
    <row r="964" spans="7:16" x14ac:dyDescent="0.3">
      <c r="G964" s="68"/>
      <c r="O964" s="73"/>
      <c r="P964" s="73"/>
    </row>
    <row r="965" spans="7:16" x14ac:dyDescent="0.3">
      <c r="G965" s="68"/>
      <c r="O965" s="73"/>
      <c r="P965" s="73"/>
    </row>
    <row r="966" spans="7:16" x14ac:dyDescent="0.3">
      <c r="G966" s="68"/>
      <c r="O966" s="73"/>
      <c r="P966" s="73"/>
    </row>
    <row r="967" spans="7:16" x14ac:dyDescent="0.3">
      <c r="G967" s="68"/>
      <c r="O967" s="73"/>
      <c r="P967" s="73"/>
    </row>
    <row r="968" spans="7:16" x14ac:dyDescent="0.3">
      <c r="G968" s="68"/>
      <c r="O968" s="73"/>
      <c r="P968" s="73"/>
    </row>
    <row r="969" spans="7:16" x14ac:dyDescent="0.3">
      <c r="G969" s="68"/>
      <c r="O969" s="73"/>
      <c r="P969" s="73"/>
    </row>
    <row r="970" spans="7:16" x14ac:dyDescent="0.3">
      <c r="G970" s="68"/>
      <c r="O970" s="73"/>
      <c r="P970" s="73"/>
    </row>
    <row r="971" spans="7:16" x14ac:dyDescent="0.3">
      <c r="G971" s="68"/>
      <c r="O971" s="73"/>
      <c r="P971" s="73"/>
    </row>
    <row r="972" spans="7:16" x14ac:dyDescent="0.3">
      <c r="G972" s="68"/>
      <c r="O972" s="73"/>
      <c r="P972" s="73"/>
    </row>
    <row r="973" spans="7:16" x14ac:dyDescent="0.3">
      <c r="G973" s="68"/>
      <c r="O973" s="73"/>
      <c r="P973" s="73"/>
    </row>
    <row r="974" spans="7:16" x14ac:dyDescent="0.3">
      <c r="G974" s="68"/>
      <c r="O974" s="73"/>
      <c r="P974" s="73"/>
    </row>
    <row r="975" spans="7:16" x14ac:dyDescent="0.3">
      <c r="G975" s="68"/>
      <c r="O975" s="73"/>
      <c r="P975" s="73"/>
    </row>
    <row r="976" spans="7:16" x14ac:dyDescent="0.3">
      <c r="G976" s="68"/>
      <c r="O976" s="73"/>
      <c r="P976" s="73"/>
    </row>
    <row r="977" spans="7:16" x14ac:dyDescent="0.3">
      <c r="G977" s="68"/>
      <c r="O977" s="73"/>
      <c r="P977" s="73"/>
    </row>
    <row r="978" spans="7:16" x14ac:dyDescent="0.3">
      <c r="G978" s="68"/>
      <c r="O978" s="73"/>
      <c r="P978" s="73"/>
    </row>
    <row r="979" spans="7:16" x14ac:dyDescent="0.3">
      <c r="G979" s="68"/>
      <c r="O979" s="73"/>
      <c r="P979" s="73"/>
    </row>
    <row r="980" spans="7:16" x14ac:dyDescent="0.3">
      <c r="G980" s="68"/>
      <c r="O980" s="73"/>
      <c r="P980" s="73"/>
    </row>
    <row r="981" spans="7:16" x14ac:dyDescent="0.3">
      <c r="G981" s="68"/>
      <c r="O981" s="73"/>
      <c r="P981" s="73"/>
    </row>
    <row r="982" spans="7:16" x14ac:dyDescent="0.3">
      <c r="G982" s="68"/>
      <c r="O982" s="73"/>
      <c r="P982" s="73"/>
    </row>
    <row r="983" spans="7:16" x14ac:dyDescent="0.3">
      <c r="G983" s="68"/>
      <c r="O983" s="73"/>
      <c r="P983" s="73"/>
    </row>
    <row r="984" spans="7:16" x14ac:dyDescent="0.3">
      <c r="G984" s="68"/>
      <c r="O984" s="73"/>
      <c r="P984" s="73"/>
    </row>
    <row r="985" spans="7:16" x14ac:dyDescent="0.3">
      <c r="G985" s="68"/>
      <c r="O985" s="73"/>
      <c r="P985" s="73"/>
    </row>
    <row r="986" spans="7:16" x14ac:dyDescent="0.3">
      <c r="G986" s="68"/>
      <c r="O986" s="73"/>
      <c r="P986" s="73"/>
    </row>
    <row r="987" spans="7:16" x14ac:dyDescent="0.3">
      <c r="G987" s="68"/>
      <c r="O987" s="73"/>
      <c r="P987" s="73"/>
    </row>
    <row r="988" spans="7:16" x14ac:dyDescent="0.3">
      <c r="G988" s="68"/>
      <c r="O988" s="73"/>
      <c r="P988" s="73"/>
    </row>
    <row r="989" spans="7:16" x14ac:dyDescent="0.3">
      <c r="G989" s="68"/>
      <c r="O989" s="73"/>
      <c r="P989" s="73"/>
    </row>
    <row r="990" spans="7:16" x14ac:dyDescent="0.3">
      <c r="G990" s="68"/>
      <c r="O990" s="73"/>
      <c r="P990" s="73"/>
    </row>
    <row r="991" spans="7:16" x14ac:dyDescent="0.3">
      <c r="G991" s="68"/>
      <c r="O991" s="73"/>
      <c r="P991" s="73"/>
    </row>
    <row r="992" spans="7:16" x14ac:dyDescent="0.3">
      <c r="G992" s="68"/>
      <c r="O992" s="73"/>
      <c r="P992" s="73"/>
    </row>
    <row r="993" spans="7:16" x14ac:dyDescent="0.3">
      <c r="G993" s="68"/>
      <c r="O993" s="73"/>
      <c r="P993" s="73"/>
    </row>
    <row r="994" spans="7:16" x14ac:dyDescent="0.3">
      <c r="G994" s="68"/>
      <c r="O994" s="73"/>
      <c r="P994" s="73"/>
    </row>
    <row r="995" spans="7:16" x14ac:dyDescent="0.3">
      <c r="G995" s="68"/>
      <c r="O995" s="73"/>
      <c r="P995" s="73"/>
    </row>
    <row r="996" spans="7:16" x14ac:dyDescent="0.3">
      <c r="G996" s="68"/>
      <c r="O996" s="73"/>
      <c r="P996" s="73"/>
    </row>
    <row r="997" spans="7:16" x14ac:dyDescent="0.3">
      <c r="G997" s="68"/>
      <c r="O997" s="73"/>
      <c r="P997" s="73"/>
    </row>
    <row r="998" spans="7:16" x14ac:dyDescent="0.3">
      <c r="G998" s="68"/>
      <c r="O998" s="73"/>
      <c r="P998" s="73"/>
    </row>
    <row r="999" spans="7:16" x14ac:dyDescent="0.3">
      <c r="G999" s="68"/>
      <c r="O999" s="73"/>
      <c r="P999" s="73"/>
    </row>
    <row r="1000" spans="7:16" x14ac:dyDescent="0.3">
      <c r="G1000" s="68"/>
      <c r="O1000" s="73"/>
      <c r="P1000" s="73"/>
    </row>
    <row r="1001" spans="7:16" x14ac:dyDescent="0.3">
      <c r="G1001" s="68"/>
      <c r="O1001" s="73"/>
      <c r="P1001" s="73"/>
    </row>
    <row r="1002" spans="7:16" x14ac:dyDescent="0.3">
      <c r="G1002" s="68"/>
      <c r="O1002" s="73"/>
      <c r="P1002" s="73"/>
    </row>
    <row r="1003" spans="7:16" x14ac:dyDescent="0.3">
      <c r="G1003" s="68"/>
      <c r="O1003" s="73"/>
      <c r="P1003" s="73"/>
    </row>
    <row r="1004" spans="7:16" x14ac:dyDescent="0.3">
      <c r="G1004" s="68"/>
      <c r="O1004" s="73"/>
      <c r="P1004" s="73"/>
    </row>
    <row r="1005" spans="7:16" x14ac:dyDescent="0.3">
      <c r="G1005" s="68"/>
      <c r="O1005" s="73"/>
      <c r="P1005" s="73"/>
    </row>
    <row r="1006" spans="7:16" x14ac:dyDescent="0.3">
      <c r="G1006" s="68"/>
      <c r="O1006" s="73"/>
      <c r="P1006" s="73"/>
    </row>
    <row r="1007" spans="7:16" x14ac:dyDescent="0.3">
      <c r="G1007" s="68"/>
      <c r="O1007" s="73"/>
      <c r="P1007" s="73"/>
    </row>
    <row r="1008" spans="7:16" x14ac:dyDescent="0.3">
      <c r="G1008" s="68"/>
      <c r="O1008" s="73"/>
      <c r="P1008" s="73"/>
    </row>
    <row r="1009" spans="7:16" x14ac:dyDescent="0.3">
      <c r="G1009" s="68"/>
      <c r="O1009" s="73"/>
      <c r="P1009" s="73"/>
    </row>
    <row r="1010" spans="7:16" x14ac:dyDescent="0.3">
      <c r="G1010" s="68"/>
      <c r="O1010" s="73"/>
      <c r="P1010" s="73"/>
    </row>
    <row r="1011" spans="7:16" x14ac:dyDescent="0.3">
      <c r="G1011" s="68"/>
      <c r="O1011" s="73"/>
      <c r="P1011" s="73"/>
    </row>
    <row r="1012" spans="7:16" x14ac:dyDescent="0.3">
      <c r="G1012" s="68"/>
      <c r="O1012" s="73"/>
      <c r="P1012" s="73"/>
    </row>
    <row r="1013" spans="7:16" x14ac:dyDescent="0.3">
      <c r="G1013" s="68"/>
      <c r="O1013" s="73"/>
      <c r="P1013" s="73"/>
    </row>
    <row r="1014" spans="7:16" x14ac:dyDescent="0.3">
      <c r="G1014" s="68"/>
      <c r="O1014" s="73"/>
      <c r="P1014" s="73"/>
    </row>
    <row r="1015" spans="7:16" x14ac:dyDescent="0.3">
      <c r="G1015" s="68"/>
      <c r="O1015" s="73"/>
      <c r="P1015" s="73"/>
    </row>
    <row r="1016" spans="7:16" x14ac:dyDescent="0.3">
      <c r="G1016" s="68"/>
      <c r="O1016" s="73"/>
      <c r="P1016" s="73"/>
    </row>
    <row r="1017" spans="7:16" x14ac:dyDescent="0.3">
      <c r="G1017" s="68"/>
      <c r="O1017" s="73"/>
      <c r="P1017" s="73"/>
    </row>
    <row r="1018" spans="7:16" x14ac:dyDescent="0.3">
      <c r="G1018" s="68"/>
      <c r="O1018" s="73"/>
      <c r="P1018" s="73"/>
    </row>
    <row r="1019" spans="7:16" x14ac:dyDescent="0.3">
      <c r="G1019" s="68"/>
      <c r="O1019" s="73"/>
      <c r="P1019" s="73"/>
    </row>
    <row r="1020" spans="7:16" x14ac:dyDescent="0.3">
      <c r="G1020" s="68"/>
      <c r="O1020" s="73"/>
      <c r="P1020" s="73"/>
    </row>
    <row r="1021" spans="7:16" x14ac:dyDescent="0.3">
      <c r="G1021" s="68"/>
      <c r="O1021" s="73"/>
      <c r="P1021" s="73"/>
    </row>
    <row r="1022" spans="7:16" x14ac:dyDescent="0.3">
      <c r="G1022" s="68"/>
      <c r="O1022" s="73"/>
      <c r="P1022" s="73"/>
    </row>
    <row r="1023" spans="7:16" x14ac:dyDescent="0.3">
      <c r="G1023" s="68"/>
      <c r="O1023" s="73"/>
      <c r="P1023" s="73"/>
    </row>
    <row r="1024" spans="7:16" x14ac:dyDescent="0.3">
      <c r="G1024" s="68"/>
      <c r="O1024" s="73"/>
      <c r="P1024" s="73"/>
    </row>
    <row r="1025" spans="7:16" x14ac:dyDescent="0.3">
      <c r="G1025" s="68"/>
      <c r="O1025" s="73"/>
      <c r="P1025" s="73"/>
    </row>
    <row r="1026" spans="7:16" x14ac:dyDescent="0.3">
      <c r="G1026" s="68"/>
      <c r="O1026" s="73"/>
      <c r="P1026" s="73"/>
    </row>
    <row r="1027" spans="7:16" x14ac:dyDescent="0.3">
      <c r="G1027" s="68"/>
      <c r="O1027" s="73"/>
      <c r="P1027" s="73"/>
    </row>
    <row r="1028" spans="7:16" x14ac:dyDescent="0.3">
      <c r="G1028" s="68"/>
      <c r="O1028" s="73"/>
      <c r="P1028" s="73"/>
    </row>
    <row r="1029" spans="7:16" x14ac:dyDescent="0.3">
      <c r="G1029" s="68"/>
      <c r="O1029" s="73"/>
      <c r="P1029" s="73"/>
    </row>
    <row r="1030" spans="7:16" x14ac:dyDescent="0.3">
      <c r="G1030" s="68"/>
      <c r="O1030" s="73"/>
      <c r="P1030" s="73"/>
    </row>
    <row r="1031" spans="7:16" x14ac:dyDescent="0.3">
      <c r="G1031" s="68"/>
      <c r="O1031" s="73"/>
      <c r="P1031" s="73"/>
    </row>
    <row r="1032" spans="7:16" x14ac:dyDescent="0.3">
      <c r="G1032" s="68"/>
      <c r="O1032" s="73"/>
      <c r="P1032" s="73"/>
    </row>
    <row r="1033" spans="7:16" x14ac:dyDescent="0.3">
      <c r="G1033" s="68"/>
      <c r="O1033" s="73"/>
      <c r="P1033" s="73"/>
    </row>
    <row r="1034" spans="7:16" x14ac:dyDescent="0.3">
      <c r="G1034" s="68"/>
      <c r="O1034" s="73"/>
      <c r="P1034" s="73"/>
    </row>
    <row r="1035" spans="7:16" x14ac:dyDescent="0.3">
      <c r="G1035" s="68"/>
      <c r="O1035" s="73"/>
      <c r="P1035" s="73"/>
    </row>
    <row r="1036" spans="7:16" x14ac:dyDescent="0.3">
      <c r="G1036" s="68"/>
      <c r="O1036" s="73"/>
      <c r="P1036" s="73"/>
    </row>
    <row r="1037" spans="7:16" x14ac:dyDescent="0.3">
      <c r="G1037" s="68"/>
      <c r="O1037" s="73"/>
      <c r="P1037" s="73"/>
    </row>
    <row r="1038" spans="7:16" x14ac:dyDescent="0.3">
      <c r="G1038" s="68"/>
      <c r="O1038" s="73"/>
      <c r="P1038" s="73"/>
    </row>
    <row r="1039" spans="7:16" x14ac:dyDescent="0.3">
      <c r="G1039" s="68"/>
      <c r="O1039" s="73"/>
      <c r="P1039" s="73"/>
    </row>
    <row r="1040" spans="7:16" x14ac:dyDescent="0.3">
      <c r="G1040" s="68"/>
      <c r="O1040" s="73"/>
      <c r="P1040" s="73"/>
    </row>
    <row r="1041" spans="7:16" x14ac:dyDescent="0.3">
      <c r="G1041" s="68"/>
      <c r="O1041" s="73"/>
      <c r="P1041" s="73"/>
    </row>
    <row r="1042" spans="7:16" x14ac:dyDescent="0.3">
      <c r="G1042" s="68"/>
      <c r="O1042" s="73"/>
      <c r="P1042" s="73"/>
    </row>
    <row r="1043" spans="7:16" x14ac:dyDescent="0.3">
      <c r="G1043" s="68"/>
      <c r="O1043" s="73"/>
      <c r="P1043" s="73"/>
    </row>
    <row r="1044" spans="7:16" x14ac:dyDescent="0.3">
      <c r="G1044" s="68"/>
      <c r="O1044" s="73"/>
      <c r="P1044" s="73"/>
    </row>
    <row r="1045" spans="7:16" x14ac:dyDescent="0.3">
      <c r="G1045" s="68"/>
      <c r="O1045" s="73"/>
      <c r="P1045" s="73"/>
    </row>
    <row r="1046" spans="7:16" x14ac:dyDescent="0.3">
      <c r="G1046" s="68"/>
      <c r="O1046" s="73"/>
      <c r="P1046" s="73"/>
    </row>
    <row r="1047" spans="7:16" x14ac:dyDescent="0.3">
      <c r="G1047" s="68"/>
      <c r="O1047" s="73"/>
      <c r="P1047" s="73"/>
    </row>
    <row r="1048" spans="7:16" x14ac:dyDescent="0.3">
      <c r="G1048" s="68"/>
      <c r="O1048" s="73"/>
      <c r="P1048" s="73"/>
    </row>
    <row r="1049" spans="7:16" x14ac:dyDescent="0.3">
      <c r="G1049" s="68"/>
      <c r="O1049" s="73"/>
      <c r="P1049" s="73"/>
    </row>
    <row r="1050" spans="7:16" x14ac:dyDescent="0.3">
      <c r="G1050" s="68"/>
      <c r="O1050" s="73"/>
      <c r="P1050" s="73"/>
    </row>
    <row r="1051" spans="7:16" x14ac:dyDescent="0.3">
      <c r="G1051" s="68"/>
      <c r="O1051" s="73"/>
      <c r="P1051" s="73"/>
    </row>
    <row r="1052" spans="7:16" x14ac:dyDescent="0.3">
      <c r="G1052" s="68"/>
      <c r="O1052" s="73"/>
      <c r="P1052" s="73"/>
    </row>
    <row r="1053" spans="7:16" x14ac:dyDescent="0.3">
      <c r="G1053" s="68"/>
      <c r="O1053" s="73"/>
      <c r="P1053" s="73"/>
    </row>
    <row r="1054" spans="7:16" x14ac:dyDescent="0.3">
      <c r="G1054" s="68"/>
      <c r="O1054" s="73"/>
      <c r="P1054" s="73"/>
    </row>
    <row r="1055" spans="7:16" x14ac:dyDescent="0.3">
      <c r="G1055" s="68"/>
      <c r="O1055" s="73"/>
      <c r="P1055" s="73"/>
    </row>
    <row r="1056" spans="7:16" x14ac:dyDescent="0.3">
      <c r="G1056" s="68"/>
      <c r="O1056" s="73"/>
      <c r="P1056" s="73"/>
    </row>
    <row r="1057" spans="7:16" x14ac:dyDescent="0.3">
      <c r="G1057" s="68"/>
      <c r="O1057" s="73"/>
      <c r="P1057" s="73"/>
    </row>
    <row r="1058" spans="7:16" x14ac:dyDescent="0.3">
      <c r="G1058" s="68"/>
      <c r="O1058" s="73"/>
      <c r="P1058" s="73"/>
    </row>
    <row r="1059" spans="7:16" x14ac:dyDescent="0.3">
      <c r="G1059" s="68"/>
      <c r="O1059" s="73"/>
      <c r="P1059" s="73"/>
    </row>
    <row r="1060" spans="7:16" x14ac:dyDescent="0.3">
      <c r="G1060" s="68"/>
      <c r="O1060" s="73"/>
      <c r="P1060" s="73"/>
    </row>
    <row r="1061" spans="7:16" x14ac:dyDescent="0.3">
      <c r="G1061" s="68"/>
      <c r="O1061" s="73"/>
      <c r="P1061" s="73"/>
    </row>
    <row r="1062" spans="7:16" x14ac:dyDescent="0.3">
      <c r="G1062" s="68"/>
      <c r="O1062" s="73"/>
      <c r="P1062" s="73"/>
    </row>
    <row r="1063" spans="7:16" x14ac:dyDescent="0.3">
      <c r="G1063" s="68"/>
      <c r="O1063" s="73"/>
      <c r="P1063" s="73"/>
    </row>
    <row r="1064" spans="7:16" x14ac:dyDescent="0.3">
      <c r="G1064" s="68"/>
      <c r="O1064" s="73"/>
      <c r="P1064" s="73"/>
    </row>
    <row r="1065" spans="7:16" x14ac:dyDescent="0.3">
      <c r="G1065" s="68"/>
      <c r="O1065" s="73"/>
      <c r="P1065" s="73"/>
    </row>
    <row r="1066" spans="7:16" x14ac:dyDescent="0.3">
      <c r="G1066" s="68"/>
      <c r="O1066" s="73"/>
      <c r="P1066" s="73"/>
    </row>
    <row r="1067" spans="7:16" x14ac:dyDescent="0.3">
      <c r="G1067" s="68"/>
      <c r="O1067" s="73"/>
      <c r="P1067" s="73"/>
    </row>
    <row r="1068" spans="7:16" x14ac:dyDescent="0.3">
      <c r="G1068" s="68"/>
      <c r="O1068" s="73"/>
      <c r="P1068" s="73"/>
    </row>
    <row r="1069" spans="7:16" x14ac:dyDescent="0.3">
      <c r="G1069" s="68"/>
      <c r="O1069" s="73"/>
      <c r="P1069" s="73"/>
    </row>
    <row r="1070" spans="7:16" x14ac:dyDescent="0.3">
      <c r="G1070" s="68"/>
      <c r="O1070" s="73"/>
      <c r="P1070" s="73"/>
    </row>
    <row r="1071" spans="7:16" x14ac:dyDescent="0.3">
      <c r="G1071" s="68"/>
      <c r="O1071" s="73"/>
      <c r="P1071" s="73"/>
    </row>
    <row r="1072" spans="7:16" x14ac:dyDescent="0.3">
      <c r="G1072" s="68"/>
      <c r="O1072" s="73"/>
      <c r="P1072" s="73"/>
    </row>
    <row r="1073" spans="7:16" x14ac:dyDescent="0.3">
      <c r="G1073" s="68"/>
      <c r="O1073" s="73"/>
      <c r="P1073" s="73"/>
    </row>
    <row r="1074" spans="7:16" x14ac:dyDescent="0.3">
      <c r="G1074" s="68"/>
      <c r="O1074" s="73"/>
      <c r="P1074" s="73"/>
    </row>
    <row r="1075" spans="7:16" x14ac:dyDescent="0.3">
      <c r="G1075" s="68"/>
      <c r="O1075" s="73"/>
      <c r="P1075" s="73"/>
    </row>
    <row r="1076" spans="7:16" x14ac:dyDescent="0.3">
      <c r="G1076" s="68"/>
      <c r="O1076" s="73"/>
      <c r="P1076" s="73"/>
    </row>
    <row r="1077" spans="7:16" x14ac:dyDescent="0.3">
      <c r="G1077" s="68"/>
      <c r="O1077" s="73"/>
      <c r="P1077" s="73"/>
    </row>
    <row r="1078" spans="7:16" x14ac:dyDescent="0.3">
      <c r="G1078" s="68"/>
      <c r="O1078" s="73"/>
      <c r="P1078" s="73"/>
    </row>
    <row r="1079" spans="7:16" x14ac:dyDescent="0.3">
      <c r="G1079" s="68"/>
      <c r="O1079" s="73"/>
      <c r="P1079" s="73"/>
    </row>
    <row r="1080" spans="7:16" x14ac:dyDescent="0.3">
      <c r="G1080" s="68"/>
      <c r="O1080" s="73"/>
      <c r="P1080" s="73"/>
    </row>
    <row r="1081" spans="7:16" x14ac:dyDescent="0.3">
      <c r="G1081" s="68"/>
      <c r="O1081" s="73"/>
      <c r="P1081" s="73"/>
    </row>
    <row r="1082" spans="7:16" x14ac:dyDescent="0.3">
      <c r="G1082" s="68"/>
      <c r="O1082" s="73"/>
      <c r="P1082" s="73"/>
    </row>
    <row r="1083" spans="7:16" x14ac:dyDescent="0.3">
      <c r="G1083" s="68"/>
      <c r="O1083" s="73"/>
      <c r="P1083" s="73"/>
    </row>
    <row r="1084" spans="7:16" x14ac:dyDescent="0.3">
      <c r="G1084" s="68"/>
      <c r="O1084" s="73"/>
      <c r="P1084" s="73"/>
    </row>
    <row r="1085" spans="7:16" x14ac:dyDescent="0.3">
      <c r="G1085" s="68"/>
      <c r="O1085" s="73"/>
      <c r="P1085" s="73"/>
    </row>
    <row r="1086" spans="7:16" x14ac:dyDescent="0.3">
      <c r="G1086" s="68"/>
      <c r="O1086" s="73"/>
      <c r="P1086" s="73"/>
    </row>
    <row r="1087" spans="7:16" x14ac:dyDescent="0.3">
      <c r="G1087" s="68"/>
      <c r="O1087" s="73"/>
      <c r="P1087" s="73"/>
    </row>
    <row r="1088" spans="7:16" x14ac:dyDescent="0.3">
      <c r="G1088" s="68"/>
      <c r="O1088" s="73"/>
      <c r="P1088" s="73"/>
    </row>
    <row r="1089" spans="7:16" x14ac:dyDescent="0.3">
      <c r="G1089" s="68"/>
      <c r="O1089" s="73"/>
      <c r="P1089" s="73"/>
    </row>
    <row r="1090" spans="7:16" x14ac:dyDescent="0.3">
      <c r="G1090" s="68"/>
      <c r="O1090" s="73"/>
      <c r="P1090" s="73"/>
    </row>
    <row r="1091" spans="7:16" x14ac:dyDescent="0.3">
      <c r="G1091" s="68"/>
      <c r="O1091" s="73"/>
      <c r="P1091" s="73"/>
    </row>
    <row r="1092" spans="7:16" x14ac:dyDescent="0.3">
      <c r="G1092" s="68"/>
      <c r="O1092" s="73"/>
      <c r="P1092" s="73"/>
    </row>
    <row r="1093" spans="7:16" x14ac:dyDescent="0.3">
      <c r="G1093" s="68"/>
      <c r="O1093" s="73"/>
      <c r="P1093" s="73"/>
    </row>
    <row r="1094" spans="7:16" x14ac:dyDescent="0.3">
      <c r="G1094" s="68"/>
      <c r="O1094" s="73"/>
      <c r="P1094" s="73"/>
    </row>
    <row r="1095" spans="7:16" x14ac:dyDescent="0.3">
      <c r="G1095" s="68"/>
      <c r="O1095" s="73"/>
      <c r="P1095" s="73"/>
    </row>
    <row r="1096" spans="7:16" x14ac:dyDescent="0.3">
      <c r="G1096" s="68"/>
      <c r="O1096" s="73"/>
      <c r="P1096" s="73"/>
    </row>
    <row r="1097" spans="7:16" x14ac:dyDescent="0.3">
      <c r="G1097" s="68"/>
      <c r="O1097" s="73"/>
      <c r="P1097" s="73"/>
    </row>
    <row r="1098" spans="7:16" x14ac:dyDescent="0.3">
      <c r="G1098" s="68"/>
      <c r="O1098" s="73"/>
      <c r="P1098" s="73"/>
    </row>
    <row r="1099" spans="7:16" x14ac:dyDescent="0.3">
      <c r="G1099" s="68"/>
      <c r="O1099" s="73"/>
      <c r="P1099" s="73"/>
    </row>
    <row r="1100" spans="7:16" x14ac:dyDescent="0.3">
      <c r="G1100" s="68"/>
      <c r="O1100" s="73"/>
      <c r="P1100" s="73"/>
    </row>
    <row r="1101" spans="7:16" x14ac:dyDescent="0.3">
      <c r="G1101" s="68"/>
      <c r="O1101" s="73"/>
      <c r="P1101" s="73"/>
    </row>
    <row r="1102" spans="7:16" x14ac:dyDescent="0.3">
      <c r="G1102" s="68"/>
      <c r="O1102" s="73"/>
      <c r="P1102" s="73"/>
    </row>
    <row r="1103" spans="7:16" x14ac:dyDescent="0.3">
      <c r="G1103" s="68"/>
      <c r="O1103" s="73"/>
      <c r="P1103" s="73"/>
    </row>
    <row r="1104" spans="7:16" x14ac:dyDescent="0.3">
      <c r="G1104" s="68"/>
      <c r="O1104" s="73"/>
      <c r="P1104" s="73"/>
    </row>
    <row r="1105" spans="7:16" x14ac:dyDescent="0.3">
      <c r="G1105" s="68"/>
      <c r="O1105" s="73"/>
      <c r="P1105" s="73"/>
    </row>
    <row r="1106" spans="7:16" x14ac:dyDescent="0.3">
      <c r="G1106" s="68"/>
      <c r="O1106" s="73"/>
      <c r="P1106" s="73"/>
    </row>
    <row r="1107" spans="7:16" x14ac:dyDescent="0.3">
      <c r="G1107" s="68"/>
      <c r="O1107" s="73"/>
      <c r="P1107" s="73"/>
    </row>
    <row r="1108" spans="7:16" x14ac:dyDescent="0.3">
      <c r="G1108" s="68"/>
      <c r="O1108" s="73"/>
      <c r="P1108" s="73"/>
    </row>
    <row r="1109" spans="7:16" x14ac:dyDescent="0.3">
      <c r="G1109" s="68"/>
      <c r="O1109" s="73"/>
      <c r="P1109" s="73"/>
    </row>
    <row r="1110" spans="7:16" x14ac:dyDescent="0.3">
      <c r="G1110" s="68"/>
      <c r="O1110" s="73"/>
      <c r="P1110" s="73"/>
    </row>
    <row r="1111" spans="7:16" x14ac:dyDescent="0.3">
      <c r="G1111" s="68"/>
      <c r="O1111" s="73"/>
      <c r="P1111" s="73"/>
    </row>
    <row r="1112" spans="7:16" x14ac:dyDescent="0.3">
      <c r="G1112" s="68"/>
      <c r="O1112" s="73"/>
      <c r="P1112" s="73"/>
    </row>
    <row r="1113" spans="7:16" x14ac:dyDescent="0.3">
      <c r="G1113" s="68"/>
      <c r="O1113" s="73"/>
      <c r="P1113" s="73"/>
    </row>
    <row r="1114" spans="7:16" x14ac:dyDescent="0.3">
      <c r="G1114" s="68"/>
      <c r="O1114" s="73"/>
      <c r="P1114" s="73"/>
    </row>
    <row r="1115" spans="7:16" x14ac:dyDescent="0.3">
      <c r="G1115" s="68"/>
      <c r="O1115" s="73"/>
      <c r="P1115" s="73"/>
    </row>
    <row r="1116" spans="7:16" x14ac:dyDescent="0.3">
      <c r="G1116" s="68"/>
      <c r="O1116" s="73"/>
      <c r="P1116" s="73"/>
    </row>
    <row r="1117" spans="7:16" x14ac:dyDescent="0.3">
      <c r="G1117" s="68"/>
      <c r="O1117" s="73"/>
      <c r="P1117" s="73"/>
    </row>
    <row r="1118" spans="7:16" x14ac:dyDescent="0.3">
      <c r="G1118" s="68"/>
      <c r="O1118" s="73"/>
      <c r="P1118" s="73"/>
    </row>
    <row r="1119" spans="7:16" x14ac:dyDescent="0.3">
      <c r="G1119" s="68"/>
      <c r="O1119" s="73"/>
      <c r="P1119" s="73"/>
    </row>
    <row r="1120" spans="7:16" x14ac:dyDescent="0.3">
      <c r="G1120" s="68"/>
      <c r="O1120" s="73"/>
      <c r="P1120" s="73"/>
    </row>
    <row r="1121" spans="7:16" x14ac:dyDescent="0.3">
      <c r="G1121" s="68"/>
      <c r="O1121" s="73"/>
      <c r="P1121" s="73"/>
    </row>
    <row r="1122" spans="7:16" x14ac:dyDescent="0.3">
      <c r="G1122" s="68"/>
      <c r="O1122" s="73"/>
      <c r="P1122" s="73"/>
    </row>
    <row r="1123" spans="7:16" x14ac:dyDescent="0.3">
      <c r="G1123" s="68"/>
      <c r="O1123" s="73"/>
      <c r="P1123" s="73"/>
    </row>
    <row r="1124" spans="7:16" x14ac:dyDescent="0.3">
      <c r="G1124" s="68"/>
      <c r="O1124" s="73"/>
      <c r="P1124" s="73"/>
    </row>
    <row r="1125" spans="7:16" x14ac:dyDescent="0.3">
      <c r="G1125" s="68"/>
      <c r="O1125" s="73"/>
      <c r="P1125" s="73"/>
    </row>
    <row r="1126" spans="7:16" x14ac:dyDescent="0.3">
      <c r="G1126" s="68"/>
      <c r="O1126" s="73"/>
      <c r="P1126" s="73"/>
    </row>
    <row r="1127" spans="7:16" x14ac:dyDescent="0.3">
      <c r="G1127" s="68"/>
      <c r="O1127" s="73"/>
      <c r="P1127" s="73"/>
    </row>
    <row r="1128" spans="7:16" x14ac:dyDescent="0.3">
      <c r="G1128" s="68"/>
      <c r="O1128" s="73"/>
      <c r="P1128" s="73"/>
    </row>
    <row r="1129" spans="7:16" x14ac:dyDescent="0.3">
      <c r="G1129" s="68"/>
      <c r="O1129" s="73"/>
      <c r="P1129" s="73"/>
    </row>
    <row r="1130" spans="7:16" x14ac:dyDescent="0.3">
      <c r="G1130" s="68"/>
      <c r="O1130" s="73"/>
      <c r="P1130" s="73"/>
    </row>
    <row r="1131" spans="7:16" x14ac:dyDescent="0.3">
      <c r="G1131" s="68"/>
      <c r="O1131" s="73"/>
      <c r="P1131" s="73"/>
    </row>
    <row r="1132" spans="7:16" x14ac:dyDescent="0.3">
      <c r="G1132" s="68"/>
      <c r="O1132" s="73"/>
      <c r="P1132" s="73"/>
    </row>
    <row r="1133" spans="7:16" x14ac:dyDescent="0.3">
      <c r="G1133" s="68"/>
      <c r="O1133" s="73"/>
      <c r="P1133" s="73"/>
    </row>
    <row r="1134" spans="7:16" x14ac:dyDescent="0.3">
      <c r="G1134" s="68"/>
      <c r="O1134" s="73"/>
      <c r="P1134" s="73"/>
    </row>
    <row r="1135" spans="7:16" x14ac:dyDescent="0.3">
      <c r="G1135" s="68"/>
      <c r="O1135" s="73"/>
      <c r="P1135" s="73"/>
    </row>
    <row r="1136" spans="7:16" x14ac:dyDescent="0.3">
      <c r="G1136" s="68"/>
      <c r="O1136" s="73"/>
      <c r="P1136" s="73"/>
    </row>
    <row r="1137" spans="7:16" x14ac:dyDescent="0.3">
      <c r="G1137" s="68"/>
      <c r="O1137" s="73"/>
      <c r="P1137" s="73"/>
    </row>
    <row r="1138" spans="7:16" x14ac:dyDescent="0.3">
      <c r="G1138" s="68"/>
      <c r="O1138" s="73"/>
      <c r="P1138" s="73"/>
    </row>
    <row r="1139" spans="7:16" x14ac:dyDescent="0.3">
      <c r="G1139" s="68"/>
      <c r="O1139" s="73"/>
      <c r="P1139" s="73"/>
    </row>
    <row r="1140" spans="7:16" x14ac:dyDescent="0.3">
      <c r="G1140" s="68"/>
      <c r="O1140" s="73"/>
      <c r="P1140" s="73"/>
    </row>
    <row r="1141" spans="7:16" x14ac:dyDescent="0.3">
      <c r="G1141" s="68"/>
      <c r="O1141" s="73"/>
      <c r="P1141" s="73"/>
    </row>
    <row r="1142" spans="7:16" x14ac:dyDescent="0.3">
      <c r="G1142" s="68"/>
      <c r="O1142" s="73"/>
      <c r="P1142" s="73"/>
    </row>
    <row r="1143" spans="7:16" x14ac:dyDescent="0.3">
      <c r="G1143" s="68"/>
      <c r="O1143" s="73"/>
      <c r="P1143" s="73"/>
    </row>
    <row r="1144" spans="7:16" x14ac:dyDescent="0.3">
      <c r="G1144" s="68"/>
      <c r="O1144" s="73"/>
      <c r="P1144" s="73"/>
    </row>
    <row r="1145" spans="7:16" x14ac:dyDescent="0.3">
      <c r="G1145" s="68"/>
      <c r="O1145" s="73"/>
      <c r="P1145" s="73"/>
    </row>
    <row r="1146" spans="7:16" x14ac:dyDescent="0.3">
      <c r="G1146" s="68"/>
      <c r="O1146" s="73"/>
      <c r="P1146" s="73"/>
    </row>
    <row r="1147" spans="7:16" x14ac:dyDescent="0.3">
      <c r="G1147" s="68"/>
      <c r="O1147" s="73"/>
      <c r="P1147" s="73"/>
    </row>
    <row r="1148" spans="7:16" x14ac:dyDescent="0.3">
      <c r="G1148" s="68"/>
      <c r="O1148" s="73"/>
      <c r="P1148" s="73"/>
    </row>
    <row r="1149" spans="7:16" x14ac:dyDescent="0.3">
      <c r="G1149" s="68"/>
      <c r="O1149" s="73"/>
      <c r="P1149" s="73"/>
    </row>
    <row r="1150" spans="7:16" x14ac:dyDescent="0.3">
      <c r="G1150" s="68"/>
      <c r="O1150" s="73"/>
      <c r="P1150" s="73"/>
    </row>
    <row r="1151" spans="7:16" x14ac:dyDescent="0.3">
      <c r="G1151" s="68"/>
      <c r="O1151" s="73"/>
      <c r="P1151" s="73"/>
    </row>
    <row r="1152" spans="7:16" x14ac:dyDescent="0.3">
      <c r="G1152" s="68"/>
      <c r="O1152" s="73"/>
      <c r="P1152" s="73"/>
    </row>
    <row r="1153" spans="7:16" x14ac:dyDescent="0.3">
      <c r="G1153" s="68"/>
      <c r="O1153" s="73"/>
      <c r="P1153" s="73"/>
    </row>
    <row r="1154" spans="7:16" x14ac:dyDescent="0.3">
      <c r="G1154" s="68"/>
      <c r="O1154" s="73"/>
      <c r="P1154" s="73"/>
    </row>
    <row r="1155" spans="7:16" x14ac:dyDescent="0.3">
      <c r="G1155" s="68"/>
      <c r="O1155" s="73"/>
      <c r="P1155" s="73"/>
    </row>
    <row r="1156" spans="7:16" x14ac:dyDescent="0.3">
      <c r="G1156" s="68"/>
      <c r="O1156" s="73"/>
      <c r="P1156" s="73"/>
    </row>
    <row r="1157" spans="7:16" x14ac:dyDescent="0.3">
      <c r="G1157" s="68"/>
      <c r="O1157" s="73"/>
      <c r="P1157" s="73"/>
    </row>
    <row r="1158" spans="7:16" x14ac:dyDescent="0.3">
      <c r="G1158" s="68"/>
      <c r="O1158" s="73"/>
      <c r="P1158" s="73"/>
    </row>
    <row r="1159" spans="7:16" x14ac:dyDescent="0.3">
      <c r="G1159" s="68"/>
      <c r="O1159" s="73"/>
      <c r="P1159" s="73"/>
    </row>
    <row r="1160" spans="7:16" x14ac:dyDescent="0.3">
      <c r="G1160" s="68"/>
      <c r="O1160" s="73"/>
      <c r="P1160" s="73"/>
    </row>
    <row r="1161" spans="7:16" x14ac:dyDescent="0.3">
      <c r="G1161" s="68"/>
      <c r="O1161" s="73"/>
      <c r="P1161" s="73"/>
    </row>
    <row r="1162" spans="7:16" x14ac:dyDescent="0.3">
      <c r="G1162" s="68"/>
      <c r="O1162" s="73"/>
      <c r="P1162" s="73"/>
    </row>
    <row r="1163" spans="7:16" x14ac:dyDescent="0.3">
      <c r="G1163" s="68"/>
      <c r="O1163" s="73"/>
      <c r="P1163" s="73"/>
    </row>
    <row r="1164" spans="7:16" x14ac:dyDescent="0.3">
      <c r="G1164" s="68"/>
      <c r="O1164" s="73"/>
      <c r="P1164" s="73"/>
    </row>
    <row r="1165" spans="7:16" x14ac:dyDescent="0.3">
      <c r="G1165" s="68"/>
      <c r="O1165" s="73"/>
      <c r="P1165" s="73"/>
    </row>
    <row r="1166" spans="7:16" x14ac:dyDescent="0.3">
      <c r="G1166" s="68"/>
      <c r="O1166" s="73"/>
      <c r="P1166" s="73"/>
    </row>
    <row r="1167" spans="7:16" x14ac:dyDescent="0.3">
      <c r="G1167" s="68"/>
      <c r="O1167" s="73"/>
      <c r="P1167" s="73"/>
    </row>
    <row r="1168" spans="7:16" x14ac:dyDescent="0.3">
      <c r="G1168" s="68"/>
      <c r="O1168" s="73"/>
      <c r="P1168" s="73"/>
    </row>
    <row r="1169" spans="7:16" x14ac:dyDescent="0.3">
      <c r="G1169" s="68"/>
      <c r="O1169" s="73"/>
      <c r="P1169" s="73"/>
    </row>
    <row r="1170" spans="7:16" x14ac:dyDescent="0.3">
      <c r="G1170" s="68"/>
      <c r="O1170" s="73"/>
      <c r="P1170" s="73"/>
    </row>
    <row r="1171" spans="7:16" x14ac:dyDescent="0.3">
      <c r="G1171" s="68"/>
      <c r="O1171" s="73"/>
      <c r="P1171" s="73"/>
    </row>
    <row r="1172" spans="7:16" x14ac:dyDescent="0.3">
      <c r="G1172" s="68"/>
      <c r="O1172" s="73"/>
      <c r="P1172" s="73"/>
    </row>
    <row r="1173" spans="7:16" x14ac:dyDescent="0.3">
      <c r="G1173" s="68"/>
      <c r="O1173" s="73"/>
      <c r="P1173" s="73"/>
    </row>
    <row r="1174" spans="7:16" x14ac:dyDescent="0.3">
      <c r="G1174" s="68"/>
      <c r="O1174" s="73"/>
      <c r="P1174" s="73"/>
    </row>
    <row r="1175" spans="7:16" x14ac:dyDescent="0.3">
      <c r="G1175" s="68"/>
      <c r="O1175" s="73"/>
      <c r="P1175" s="73"/>
    </row>
    <row r="1176" spans="7:16" x14ac:dyDescent="0.3">
      <c r="G1176" s="68"/>
      <c r="O1176" s="73"/>
      <c r="P1176" s="73"/>
    </row>
    <row r="1177" spans="7:16" x14ac:dyDescent="0.3">
      <c r="G1177" s="68"/>
      <c r="O1177" s="73"/>
      <c r="P1177" s="73"/>
    </row>
    <row r="1178" spans="7:16" x14ac:dyDescent="0.3">
      <c r="G1178" s="68"/>
      <c r="O1178" s="73"/>
      <c r="P1178" s="73"/>
    </row>
    <row r="1179" spans="7:16" x14ac:dyDescent="0.3">
      <c r="G1179" s="68"/>
      <c r="O1179" s="73"/>
      <c r="P1179" s="73"/>
    </row>
    <row r="1180" spans="7:16" x14ac:dyDescent="0.3">
      <c r="G1180" s="68"/>
      <c r="O1180" s="73"/>
      <c r="P1180" s="73"/>
    </row>
    <row r="1181" spans="7:16" x14ac:dyDescent="0.3">
      <c r="G1181" s="68"/>
      <c r="O1181" s="73"/>
      <c r="P1181" s="73"/>
    </row>
    <row r="1182" spans="7:16" x14ac:dyDescent="0.3">
      <c r="G1182" s="68"/>
      <c r="O1182" s="73"/>
      <c r="P1182" s="73"/>
    </row>
    <row r="1183" spans="7:16" x14ac:dyDescent="0.3">
      <c r="G1183" s="68"/>
      <c r="O1183" s="73"/>
      <c r="P1183" s="73"/>
    </row>
    <row r="1184" spans="7:16" x14ac:dyDescent="0.3">
      <c r="G1184" s="68"/>
      <c r="O1184" s="73"/>
      <c r="P1184" s="73"/>
    </row>
    <row r="1185" spans="7:16" x14ac:dyDescent="0.3">
      <c r="G1185" s="68"/>
      <c r="O1185" s="73"/>
      <c r="P1185" s="73"/>
    </row>
    <row r="1186" spans="7:16" x14ac:dyDescent="0.3">
      <c r="G1186" s="68"/>
      <c r="O1186" s="73"/>
      <c r="P1186" s="73"/>
    </row>
    <row r="1187" spans="7:16" x14ac:dyDescent="0.3">
      <c r="G1187" s="68"/>
      <c r="O1187" s="73"/>
      <c r="P1187" s="73"/>
    </row>
    <row r="1188" spans="7:16" x14ac:dyDescent="0.3">
      <c r="G1188" s="68"/>
      <c r="O1188" s="73"/>
      <c r="P1188" s="73"/>
    </row>
    <row r="1189" spans="7:16" x14ac:dyDescent="0.3">
      <c r="G1189" s="68"/>
      <c r="O1189" s="73"/>
      <c r="P1189" s="73"/>
    </row>
    <row r="1190" spans="7:16" x14ac:dyDescent="0.3">
      <c r="G1190" s="68"/>
      <c r="O1190" s="73"/>
      <c r="P1190" s="73"/>
    </row>
    <row r="1191" spans="7:16" x14ac:dyDescent="0.3">
      <c r="G1191" s="68"/>
      <c r="O1191" s="73"/>
      <c r="P1191" s="73"/>
    </row>
    <row r="1192" spans="7:16" x14ac:dyDescent="0.3">
      <c r="G1192" s="68"/>
      <c r="O1192" s="73"/>
      <c r="P1192" s="73"/>
    </row>
    <row r="1193" spans="7:16" x14ac:dyDescent="0.3">
      <c r="G1193" s="68"/>
      <c r="O1193" s="73"/>
      <c r="P1193" s="73"/>
    </row>
    <row r="1194" spans="7:16" x14ac:dyDescent="0.3">
      <c r="G1194" s="68"/>
      <c r="O1194" s="73"/>
      <c r="P1194" s="73"/>
    </row>
    <row r="1195" spans="7:16" x14ac:dyDescent="0.3">
      <c r="G1195" s="68"/>
      <c r="O1195" s="73"/>
      <c r="P1195" s="73"/>
    </row>
    <row r="1196" spans="7:16" x14ac:dyDescent="0.3">
      <c r="G1196" s="68"/>
      <c r="O1196" s="73"/>
      <c r="P1196" s="73"/>
    </row>
    <row r="1197" spans="7:16" x14ac:dyDescent="0.3">
      <c r="G1197" s="68"/>
      <c r="O1197" s="73"/>
      <c r="P1197" s="73"/>
    </row>
    <row r="1198" spans="7:16" x14ac:dyDescent="0.3">
      <c r="G1198" s="68"/>
      <c r="O1198" s="73"/>
      <c r="P1198" s="73"/>
    </row>
    <row r="1199" spans="7:16" x14ac:dyDescent="0.3">
      <c r="G1199" s="68"/>
      <c r="O1199" s="73"/>
      <c r="P1199" s="73"/>
    </row>
    <row r="1200" spans="7:16" x14ac:dyDescent="0.3">
      <c r="G1200" s="68"/>
      <c r="O1200" s="73"/>
      <c r="P1200" s="73"/>
    </row>
    <row r="1201" spans="7:16" x14ac:dyDescent="0.3">
      <c r="G1201" s="68"/>
      <c r="O1201" s="73"/>
      <c r="P1201" s="73"/>
    </row>
    <row r="1202" spans="7:16" x14ac:dyDescent="0.3">
      <c r="G1202" s="68"/>
      <c r="O1202" s="73"/>
      <c r="P1202" s="73"/>
    </row>
    <row r="1203" spans="7:16" x14ac:dyDescent="0.3">
      <c r="G1203" s="68"/>
      <c r="O1203" s="73"/>
      <c r="P1203" s="73"/>
    </row>
    <row r="1204" spans="7:16" x14ac:dyDescent="0.3">
      <c r="G1204" s="68"/>
      <c r="O1204" s="73"/>
      <c r="P1204" s="73"/>
    </row>
    <row r="1205" spans="7:16" x14ac:dyDescent="0.3">
      <c r="G1205" s="68"/>
      <c r="O1205" s="73"/>
      <c r="P1205" s="73"/>
    </row>
    <row r="1206" spans="7:16" x14ac:dyDescent="0.3">
      <c r="G1206" s="68"/>
      <c r="O1206" s="73"/>
      <c r="P1206" s="73"/>
    </row>
    <row r="1207" spans="7:16" x14ac:dyDescent="0.3">
      <c r="G1207" s="68"/>
      <c r="O1207" s="73"/>
      <c r="P1207" s="73"/>
    </row>
    <row r="1208" spans="7:16" x14ac:dyDescent="0.3">
      <c r="G1208" s="68"/>
      <c r="O1208" s="73"/>
      <c r="P1208" s="73"/>
    </row>
    <row r="1209" spans="7:16" x14ac:dyDescent="0.3">
      <c r="G1209" s="68"/>
      <c r="O1209" s="73"/>
      <c r="P1209" s="73"/>
    </row>
    <row r="1210" spans="7:16" x14ac:dyDescent="0.3">
      <c r="G1210" s="68"/>
      <c r="O1210" s="73"/>
      <c r="P1210" s="73"/>
    </row>
    <row r="1211" spans="7:16" x14ac:dyDescent="0.3">
      <c r="G1211" s="68"/>
      <c r="O1211" s="73"/>
      <c r="P1211" s="73"/>
    </row>
    <row r="1212" spans="7:16" x14ac:dyDescent="0.3">
      <c r="G1212" s="68"/>
      <c r="O1212" s="73"/>
      <c r="P1212" s="73"/>
    </row>
    <row r="1213" spans="7:16" x14ac:dyDescent="0.3">
      <c r="G1213" s="68"/>
      <c r="O1213" s="73"/>
      <c r="P1213" s="73"/>
    </row>
    <row r="1214" spans="7:16" x14ac:dyDescent="0.3">
      <c r="G1214" s="68"/>
      <c r="O1214" s="73"/>
      <c r="P1214" s="73"/>
    </row>
    <row r="1215" spans="7:16" x14ac:dyDescent="0.3">
      <c r="G1215" s="68"/>
      <c r="O1215" s="73"/>
      <c r="P1215" s="73"/>
    </row>
    <row r="1216" spans="7:16" x14ac:dyDescent="0.3">
      <c r="G1216" s="68"/>
      <c r="O1216" s="73"/>
      <c r="P1216" s="73"/>
    </row>
    <row r="1217" spans="7:16" x14ac:dyDescent="0.3">
      <c r="G1217" s="68"/>
      <c r="O1217" s="73"/>
      <c r="P1217" s="73"/>
    </row>
    <row r="1218" spans="7:16" x14ac:dyDescent="0.3">
      <c r="G1218" s="68"/>
      <c r="O1218" s="73"/>
      <c r="P1218" s="73"/>
    </row>
    <row r="1219" spans="7:16" x14ac:dyDescent="0.3">
      <c r="G1219" s="68"/>
      <c r="O1219" s="73"/>
      <c r="P1219" s="73"/>
    </row>
    <row r="1220" spans="7:16" x14ac:dyDescent="0.3">
      <c r="G1220" s="68"/>
      <c r="O1220" s="73"/>
      <c r="P1220" s="73"/>
    </row>
    <row r="1221" spans="7:16" x14ac:dyDescent="0.3">
      <c r="G1221" s="68"/>
      <c r="O1221" s="73"/>
      <c r="P1221" s="73"/>
    </row>
    <row r="1222" spans="7:16" x14ac:dyDescent="0.3">
      <c r="G1222" s="68"/>
      <c r="O1222" s="73"/>
      <c r="P1222" s="73"/>
    </row>
    <row r="1223" spans="7:16" x14ac:dyDescent="0.3">
      <c r="G1223" s="68"/>
      <c r="O1223" s="73"/>
      <c r="P1223" s="73"/>
    </row>
    <row r="1224" spans="7:16" x14ac:dyDescent="0.3">
      <c r="G1224" s="68"/>
      <c r="O1224" s="73"/>
      <c r="P1224" s="73"/>
    </row>
    <row r="1225" spans="7:16" x14ac:dyDescent="0.3">
      <c r="G1225" s="68"/>
      <c r="O1225" s="73"/>
      <c r="P1225" s="73"/>
    </row>
    <row r="1226" spans="7:16" x14ac:dyDescent="0.3">
      <c r="G1226" s="68"/>
      <c r="O1226" s="73"/>
      <c r="P1226" s="73"/>
    </row>
    <row r="1227" spans="7:16" x14ac:dyDescent="0.3">
      <c r="G1227" s="68"/>
      <c r="O1227" s="73"/>
      <c r="P1227" s="73"/>
    </row>
    <row r="1228" spans="7:16" x14ac:dyDescent="0.3">
      <c r="G1228" s="68"/>
      <c r="O1228" s="73"/>
      <c r="P1228" s="73"/>
    </row>
    <row r="1229" spans="7:16" x14ac:dyDescent="0.3">
      <c r="G1229" s="68"/>
      <c r="O1229" s="73"/>
      <c r="P1229" s="73"/>
    </row>
    <row r="1230" spans="7:16" x14ac:dyDescent="0.3">
      <c r="G1230" s="68"/>
      <c r="O1230" s="73"/>
      <c r="P1230" s="73"/>
    </row>
    <row r="1231" spans="7:16" x14ac:dyDescent="0.3">
      <c r="G1231" s="68"/>
      <c r="O1231" s="73"/>
      <c r="P1231" s="73"/>
    </row>
    <row r="1232" spans="7:16" x14ac:dyDescent="0.3">
      <c r="G1232" s="68"/>
      <c r="O1232" s="73"/>
      <c r="P1232" s="73"/>
    </row>
    <row r="1233" spans="7:16" x14ac:dyDescent="0.3">
      <c r="G1233" s="68"/>
      <c r="O1233" s="73"/>
      <c r="P1233" s="73"/>
    </row>
    <row r="1234" spans="7:16" x14ac:dyDescent="0.3">
      <c r="G1234" s="68"/>
      <c r="O1234" s="73"/>
      <c r="P1234" s="73"/>
    </row>
    <row r="1235" spans="7:16" x14ac:dyDescent="0.3">
      <c r="G1235" s="68"/>
      <c r="O1235" s="73"/>
      <c r="P1235" s="73"/>
    </row>
    <row r="1236" spans="7:16" x14ac:dyDescent="0.3">
      <c r="G1236" s="68"/>
      <c r="O1236" s="73"/>
      <c r="P1236" s="73"/>
    </row>
    <row r="1237" spans="7:16" x14ac:dyDescent="0.3">
      <c r="G1237" s="68"/>
      <c r="O1237" s="73"/>
      <c r="P1237" s="73"/>
    </row>
    <row r="1238" spans="7:16" x14ac:dyDescent="0.3">
      <c r="G1238" s="68"/>
      <c r="O1238" s="73"/>
      <c r="P1238" s="73"/>
    </row>
    <row r="1239" spans="7:16" x14ac:dyDescent="0.3">
      <c r="G1239" s="68"/>
      <c r="O1239" s="73"/>
      <c r="P1239" s="73"/>
    </row>
    <row r="1240" spans="7:16" x14ac:dyDescent="0.3">
      <c r="G1240" s="68"/>
      <c r="O1240" s="73"/>
      <c r="P1240" s="73"/>
    </row>
    <row r="1241" spans="7:16" x14ac:dyDescent="0.3">
      <c r="G1241" s="68"/>
      <c r="O1241" s="73"/>
      <c r="P1241" s="73"/>
    </row>
    <row r="1242" spans="7:16" x14ac:dyDescent="0.3">
      <c r="G1242" s="68"/>
      <c r="O1242" s="73"/>
      <c r="P1242" s="73"/>
    </row>
    <row r="1243" spans="7:16" x14ac:dyDescent="0.3">
      <c r="G1243" s="68"/>
      <c r="O1243" s="73"/>
      <c r="P1243" s="73"/>
    </row>
    <row r="1244" spans="7:16" x14ac:dyDescent="0.3">
      <c r="G1244" s="68"/>
      <c r="O1244" s="73"/>
      <c r="P1244" s="73"/>
    </row>
    <row r="1245" spans="7:16" x14ac:dyDescent="0.3">
      <c r="G1245" s="68"/>
      <c r="O1245" s="73"/>
      <c r="P1245" s="73"/>
    </row>
    <row r="1246" spans="7:16" x14ac:dyDescent="0.3">
      <c r="G1246" s="68"/>
      <c r="O1246" s="73"/>
      <c r="P1246" s="73"/>
    </row>
    <row r="1247" spans="7:16" x14ac:dyDescent="0.3">
      <c r="G1247" s="68"/>
      <c r="O1247" s="73"/>
      <c r="P1247" s="73"/>
    </row>
    <row r="1248" spans="7:16" x14ac:dyDescent="0.3">
      <c r="G1248" s="68"/>
      <c r="O1248" s="73"/>
      <c r="P1248" s="73"/>
    </row>
    <row r="1249" spans="7:16" x14ac:dyDescent="0.3">
      <c r="G1249" s="68"/>
      <c r="O1249" s="73"/>
      <c r="P1249" s="73"/>
    </row>
    <row r="1250" spans="7:16" x14ac:dyDescent="0.3">
      <c r="G1250" s="68"/>
      <c r="O1250" s="73"/>
      <c r="P1250" s="73"/>
    </row>
    <row r="1251" spans="7:16" x14ac:dyDescent="0.3">
      <c r="G1251" s="68"/>
      <c r="O1251" s="73"/>
      <c r="P1251" s="73"/>
    </row>
    <row r="1252" spans="7:16" x14ac:dyDescent="0.3">
      <c r="G1252" s="68"/>
      <c r="O1252" s="73"/>
      <c r="P1252" s="73"/>
    </row>
    <row r="1253" spans="7:16" x14ac:dyDescent="0.3">
      <c r="G1253" s="68"/>
      <c r="O1253" s="73"/>
      <c r="P1253" s="73"/>
    </row>
    <row r="1254" spans="7:16" x14ac:dyDescent="0.3">
      <c r="G1254" s="68"/>
      <c r="O1254" s="73"/>
      <c r="P1254" s="73"/>
    </row>
    <row r="1255" spans="7:16" x14ac:dyDescent="0.3">
      <c r="G1255" s="68"/>
      <c r="O1255" s="73"/>
      <c r="P1255" s="73"/>
    </row>
    <row r="1256" spans="7:16" x14ac:dyDescent="0.3">
      <c r="G1256" s="68"/>
      <c r="O1256" s="73"/>
      <c r="P1256" s="73"/>
    </row>
    <row r="1257" spans="7:16" x14ac:dyDescent="0.3">
      <c r="G1257" s="68"/>
      <c r="O1257" s="73"/>
      <c r="P1257" s="73"/>
    </row>
    <row r="1258" spans="7:16" x14ac:dyDescent="0.3">
      <c r="G1258" s="68"/>
      <c r="O1258" s="73"/>
      <c r="P1258" s="73"/>
    </row>
    <row r="1259" spans="7:16" x14ac:dyDescent="0.3">
      <c r="G1259" s="68"/>
      <c r="O1259" s="73"/>
      <c r="P1259" s="73"/>
    </row>
    <row r="1260" spans="7:16" x14ac:dyDescent="0.3">
      <c r="G1260" s="68"/>
      <c r="O1260" s="73"/>
      <c r="P1260" s="73"/>
    </row>
    <row r="1261" spans="7:16" x14ac:dyDescent="0.3">
      <c r="G1261" s="68"/>
      <c r="O1261" s="73"/>
      <c r="P1261" s="73"/>
    </row>
    <row r="1262" spans="7:16" x14ac:dyDescent="0.3">
      <c r="G1262" s="68"/>
      <c r="O1262" s="73"/>
      <c r="P1262" s="73"/>
    </row>
    <row r="1263" spans="7:16" x14ac:dyDescent="0.3">
      <c r="G1263" s="68"/>
      <c r="O1263" s="73"/>
      <c r="P1263" s="73"/>
    </row>
    <row r="1264" spans="7:16" x14ac:dyDescent="0.3">
      <c r="G1264" s="68"/>
      <c r="O1264" s="73"/>
      <c r="P1264" s="73"/>
    </row>
    <row r="1265" spans="7:16" x14ac:dyDescent="0.3">
      <c r="G1265" s="68"/>
      <c r="O1265" s="73"/>
      <c r="P1265" s="73"/>
    </row>
    <row r="1266" spans="7:16" x14ac:dyDescent="0.3">
      <c r="G1266" s="68"/>
      <c r="O1266" s="73"/>
      <c r="P1266" s="73"/>
    </row>
    <row r="1267" spans="7:16" x14ac:dyDescent="0.3">
      <c r="G1267" s="68"/>
      <c r="O1267" s="73"/>
      <c r="P1267" s="73"/>
    </row>
    <row r="1268" spans="7:16" x14ac:dyDescent="0.3">
      <c r="G1268" s="68"/>
      <c r="O1268" s="73"/>
      <c r="P1268" s="73"/>
    </row>
    <row r="1269" spans="7:16" x14ac:dyDescent="0.3">
      <c r="G1269" s="68"/>
      <c r="O1269" s="73"/>
      <c r="P1269" s="73"/>
    </row>
    <row r="1270" spans="7:16" x14ac:dyDescent="0.3">
      <c r="G1270" s="68"/>
      <c r="O1270" s="73"/>
      <c r="P1270" s="73"/>
    </row>
    <row r="1271" spans="7:16" x14ac:dyDescent="0.3">
      <c r="G1271" s="68"/>
      <c r="O1271" s="73"/>
      <c r="P1271" s="73"/>
    </row>
    <row r="1272" spans="7:16" x14ac:dyDescent="0.3">
      <c r="G1272" s="68"/>
      <c r="O1272" s="73"/>
      <c r="P1272" s="73"/>
    </row>
    <row r="1273" spans="7:16" x14ac:dyDescent="0.3">
      <c r="G1273" s="68"/>
      <c r="O1273" s="73"/>
      <c r="P1273" s="73"/>
    </row>
    <row r="1274" spans="7:16" x14ac:dyDescent="0.3">
      <c r="G1274" s="68"/>
      <c r="O1274" s="73"/>
      <c r="P1274" s="73"/>
    </row>
    <row r="1275" spans="7:16" x14ac:dyDescent="0.3">
      <c r="G1275" s="68"/>
      <c r="O1275" s="73"/>
      <c r="P1275" s="73"/>
    </row>
    <row r="1276" spans="7:16" x14ac:dyDescent="0.3">
      <c r="G1276" s="68"/>
      <c r="O1276" s="73"/>
      <c r="P1276" s="73"/>
    </row>
    <row r="1277" spans="7:16" x14ac:dyDescent="0.3">
      <c r="G1277" s="68"/>
      <c r="O1277" s="73"/>
      <c r="P1277" s="73"/>
    </row>
    <row r="1278" spans="7:16" x14ac:dyDescent="0.3">
      <c r="G1278" s="68"/>
      <c r="O1278" s="73"/>
      <c r="P1278" s="73"/>
    </row>
    <row r="1279" spans="7:16" x14ac:dyDescent="0.3">
      <c r="G1279" s="68"/>
      <c r="O1279" s="73"/>
      <c r="P1279" s="73"/>
    </row>
    <row r="1280" spans="7:16" x14ac:dyDescent="0.3">
      <c r="G1280" s="68"/>
      <c r="O1280" s="73"/>
      <c r="P1280" s="73"/>
    </row>
    <row r="1281" spans="7:16" x14ac:dyDescent="0.3">
      <c r="G1281" s="68"/>
      <c r="O1281" s="73"/>
      <c r="P1281" s="73"/>
    </row>
    <row r="1282" spans="7:16" x14ac:dyDescent="0.3">
      <c r="G1282" s="68"/>
      <c r="O1282" s="73"/>
      <c r="P1282" s="73"/>
    </row>
    <row r="1283" spans="7:16" x14ac:dyDescent="0.3">
      <c r="G1283" s="68"/>
      <c r="O1283" s="73"/>
      <c r="P1283" s="73"/>
    </row>
    <row r="1284" spans="7:16" x14ac:dyDescent="0.3">
      <c r="G1284" s="68"/>
      <c r="O1284" s="73"/>
      <c r="P1284" s="73"/>
    </row>
    <row r="1285" spans="7:16" x14ac:dyDescent="0.3">
      <c r="G1285" s="68"/>
      <c r="O1285" s="73"/>
      <c r="P1285" s="73"/>
    </row>
    <row r="1286" spans="7:16" x14ac:dyDescent="0.3">
      <c r="G1286" s="68"/>
      <c r="O1286" s="73"/>
      <c r="P1286" s="73"/>
    </row>
    <row r="1287" spans="7:16" x14ac:dyDescent="0.3">
      <c r="G1287" s="68"/>
      <c r="O1287" s="73"/>
      <c r="P1287" s="73"/>
    </row>
    <row r="1288" spans="7:16" x14ac:dyDescent="0.3">
      <c r="G1288" s="68"/>
      <c r="O1288" s="73"/>
      <c r="P1288" s="73"/>
    </row>
    <row r="1289" spans="7:16" x14ac:dyDescent="0.3">
      <c r="G1289" s="68"/>
      <c r="O1289" s="73"/>
      <c r="P1289" s="73"/>
    </row>
    <row r="1290" spans="7:16" x14ac:dyDescent="0.3">
      <c r="G1290" s="68"/>
      <c r="O1290" s="73"/>
      <c r="P1290" s="73"/>
    </row>
    <row r="1291" spans="7:16" x14ac:dyDescent="0.3">
      <c r="G1291" s="68"/>
      <c r="O1291" s="73"/>
      <c r="P1291" s="73"/>
    </row>
    <row r="1292" spans="7:16" x14ac:dyDescent="0.3">
      <c r="G1292" s="68"/>
      <c r="O1292" s="73"/>
      <c r="P1292" s="73"/>
    </row>
    <row r="1293" spans="7:16" x14ac:dyDescent="0.3">
      <c r="G1293" s="68"/>
      <c r="O1293" s="73"/>
      <c r="P1293" s="73"/>
    </row>
    <row r="1294" spans="7:16" x14ac:dyDescent="0.3">
      <c r="G1294" s="68"/>
      <c r="O1294" s="73"/>
      <c r="P1294" s="73"/>
    </row>
    <row r="1295" spans="7:16" x14ac:dyDescent="0.3">
      <c r="G1295" s="68"/>
      <c r="O1295" s="73"/>
      <c r="P1295" s="73"/>
    </row>
    <row r="1296" spans="7:16" x14ac:dyDescent="0.3">
      <c r="G1296" s="68"/>
      <c r="O1296" s="73"/>
      <c r="P1296" s="73"/>
    </row>
    <row r="1297" spans="7:16" x14ac:dyDescent="0.3">
      <c r="G1297" s="68"/>
      <c r="O1297" s="73"/>
      <c r="P1297" s="73"/>
    </row>
    <row r="1298" spans="7:16" x14ac:dyDescent="0.3">
      <c r="G1298" s="68"/>
      <c r="O1298" s="73"/>
      <c r="P1298" s="73"/>
    </row>
    <row r="1299" spans="7:16" x14ac:dyDescent="0.3">
      <c r="G1299" s="68"/>
      <c r="O1299" s="73"/>
      <c r="P1299" s="73"/>
    </row>
    <row r="1300" spans="7:16" x14ac:dyDescent="0.3">
      <c r="G1300" s="68"/>
      <c r="O1300" s="73"/>
      <c r="P1300" s="73"/>
    </row>
    <row r="1301" spans="7:16" x14ac:dyDescent="0.3">
      <c r="G1301" s="68"/>
      <c r="O1301" s="73"/>
      <c r="P1301" s="73"/>
    </row>
    <row r="1302" spans="7:16" x14ac:dyDescent="0.3">
      <c r="G1302" s="68"/>
      <c r="O1302" s="73"/>
      <c r="P1302" s="73"/>
    </row>
    <row r="1303" spans="7:16" x14ac:dyDescent="0.3">
      <c r="G1303" s="68"/>
      <c r="O1303" s="73"/>
      <c r="P1303" s="73"/>
    </row>
    <row r="1304" spans="7:16" x14ac:dyDescent="0.3">
      <c r="G1304" s="68"/>
      <c r="O1304" s="73"/>
      <c r="P1304" s="73"/>
    </row>
    <row r="1305" spans="7:16" x14ac:dyDescent="0.3">
      <c r="G1305" s="68"/>
      <c r="O1305" s="73"/>
      <c r="P1305" s="73"/>
    </row>
    <row r="1306" spans="7:16" x14ac:dyDescent="0.3">
      <c r="G1306" s="68"/>
      <c r="O1306" s="73"/>
      <c r="P1306" s="73"/>
    </row>
    <row r="1307" spans="7:16" x14ac:dyDescent="0.3">
      <c r="G1307" s="68"/>
      <c r="O1307" s="73"/>
      <c r="P1307" s="73"/>
    </row>
    <row r="1308" spans="7:16" x14ac:dyDescent="0.3">
      <c r="G1308" s="68"/>
      <c r="O1308" s="73"/>
      <c r="P1308" s="73"/>
    </row>
    <row r="1309" spans="7:16" x14ac:dyDescent="0.3">
      <c r="G1309" s="68"/>
      <c r="O1309" s="73"/>
      <c r="P1309" s="73"/>
    </row>
    <row r="1310" spans="7:16" x14ac:dyDescent="0.3">
      <c r="G1310" s="68"/>
      <c r="O1310" s="73"/>
      <c r="P1310" s="73"/>
    </row>
    <row r="1311" spans="7:16" x14ac:dyDescent="0.3">
      <c r="G1311" s="68"/>
      <c r="O1311" s="73"/>
      <c r="P1311" s="73"/>
    </row>
    <row r="1312" spans="7:16" x14ac:dyDescent="0.3">
      <c r="G1312" s="68"/>
      <c r="O1312" s="73"/>
      <c r="P1312" s="73"/>
    </row>
    <row r="1313" spans="7:16" x14ac:dyDescent="0.3">
      <c r="G1313" s="68"/>
      <c r="O1313" s="73"/>
      <c r="P1313" s="73"/>
    </row>
    <row r="1314" spans="7:16" x14ac:dyDescent="0.3">
      <c r="G1314" s="68"/>
      <c r="O1314" s="73"/>
      <c r="P1314" s="73"/>
    </row>
    <row r="1315" spans="7:16" x14ac:dyDescent="0.3">
      <c r="G1315" s="68"/>
      <c r="O1315" s="73"/>
      <c r="P1315" s="73"/>
    </row>
    <row r="1316" spans="7:16" x14ac:dyDescent="0.3">
      <c r="G1316" s="68"/>
      <c r="O1316" s="73"/>
      <c r="P1316" s="73"/>
    </row>
    <row r="1317" spans="7:16" x14ac:dyDescent="0.3">
      <c r="G1317" s="68"/>
      <c r="O1317" s="73"/>
      <c r="P1317" s="73"/>
    </row>
    <row r="1318" spans="7:16" x14ac:dyDescent="0.3">
      <c r="G1318" s="68"/>
      <c r="O1318" s="73"/>
      <c r="P1318" s="73"/>
    </row>
    <row r="1319" spans="7:16" x14ac:dyDescent="0.3">
      <c r="G1319" s="68"/>
      <c r="O1319" s="73"/>
      <c r="P1319" s="73"/>
    </row>
    <row r="1320" spans="7:16" x14ac:dyDescent="0.3">
      <c r="G1320" s="68"/>
      <c r="O1320" s="73"/>
      <c r="P1320" s="73"/>
    </row>
    <row r="1321" spans="7:16" x14ac:dyDescent="0.3">
      <c r="G1321" s="68"/>
      <c r="O1321" s="73"/>
      <c r="P1321" s="73"/>
    </row>
    <row r="1322" spans="7:16" x14ac:dyDescent="0.3">
      <c r="G1322" s="68"/>
      <c r="O1322" s="73"/>
      <c r="P1322" s="73"/>
    </row>
    <row r="1323" spans="7:16" x14ac:dyDescent="0.3">
      <c r="G1323" s="68"/>
      <c r="O1323" s="73"/>
      <c r="P1323" s="73"/>
    </row>
    <row r="1324" spans="7:16" x14ac:dyDescent="0.3">
      <c r="G1324" s="68"/>
      <c r="O1324" s="73"/>
      <c r="P1324" s="73"/>
    </row>
    <row r="1325" spans="7:16" x14ac:dyDescent="0.3">
      <c r="G1325" s="68"/>
      <c r="O1325" s="73"/>
      <c r="P1325" s="73"/>
    </row>
    <row r="1326" spans="7:16" x14ac:dyDescent="0.3">
      <c r="G1326" s="68"/>
      <c r="O1326" s="73"/>
      <c r="P1326" s="73"/>
    </row>
    <row r="1327" spans="7:16" x14ac:dyDescent="0.3">
      <c r="G1327" s="68"/>
      <c r="O1327" s="73"/>
      <c r="P1327" s="73"/>
    </row>
    <row r="1328" spans="7:16" x14ac:dyDescent="0.3">
      <c r="G1328" s="68"/>
      <c r="O1328" s="73"/>
      <c r="P1328" s="73"/>
    </row>
    <row r="1329" spans="7:16" x14ac:dyDescent="0.3">
      <c r="G1329" s="68"/>
      <c r="O1329" s="73"/>
      <c r="P1329" s="73"/>
    </row>
    <row r="1330" spans="7:16" x14ac:dyDescent="0.3">
      <c r="G1330" s="68"/>
      <c r="O1330" s="73"/>
      <c r="P1330" s="73"/>
    </row>
    <row r="1331" spans="7:16" x14ac:dyDescent="0.3">
      <c r="G1331" s="68"/>
      <c r="O1331" s="73"/>
      <c r="P1331" s="73"/>
    </row>
    <row r="1332" spans="7:16" x14ac:dyDescent="0.3">
      <c r="G1332" s="68"/>
      <c r="O1332" s="73"/>
      <c r="P1332" s="73"/>
    </row>
    <row r="1333" spans="7:16" x14ac:dyDescent="0.3">
      <c r="G1333" s="68"/>
      <c r="O1333" s="73"/>
      <c r="P1333" s="73"/>
    </row>
    <row r="1334" spans="7:16" x14ac:dyDescent="0.3">
      <c r="G1334" s="68"/>
      <c r="O1334" s="73"/>
      <c r="P1334" s="73"/>
    </row>
    <row r="1335" spans="7:16" x14ac:dyDescent="0.3">
      <c r="G1335" s="68"/>
      <c r="O1335" s="73"/>
      <c r="P1335" s="73"/>
    </row>
    <row r="1336" spans="7:16" x14ac:dyDescent="0.3">
      <c r="G1336" s="68"/>
      <c r="O1336" s="73"/>
      <c r="P1336" s="73"/>
    </row>
    <row r="1337" spans="7:16" x14ac:dyDescent="0.3">
      <c r="G1337" s="68"/>
      <c r="O1337" s="73"/>
      <c r="P1337" s="73"/>
    </row>
    <row r="1338" spans="7:16" x14ac:dyDescent="0.3">
      <c r="G1338" s="68"/>
      <c r="O1338" s="73"/>
      <c r="P1338" s="73"/>
    </row>
    <row r="1339" spans="7:16" x14ac:dyDescent="0.3">
      <c r="G1339" s="68"/>
      <c r="O1339" s="73"/>
      <c r="P1339" s="73"/>
    </row>
    <row r="1340" spans="7:16" x14ac:dyDescent="0.3">
      <c r="G1340" s="68"/>
      <c r="O1340" s="73"/>
      <c r="P1340" s="73"/>
    </row>
    <row r="1341" spans="7:16" x14ac:dyDescent="0.3">
      <c r="G1341" s="68"/>
      <c r="O1341" s="73"/>
      <c r="P1341" s="73"/>
    </row>
    <row r="1342" spans="7:16" x14ac:dyDescent="0.3">
      <c r="G1342" s="68"/>
      <c r="O1342" s="73"/>
      <c r="P1342" s="73"/>
    </row>
    <row r="1343" spans="7:16" x14ac:dyDescent="0.3">
      <c r="G1343" s="68"/>
      <c r="O1343" s="73"/>
      <c r="P1343" s="73"/>
    </row>
    <row r="1344" spans="7:16" x14ac:dyDescent="0.3">
      <c r="G1344" s="68"/>
      <c r="O1344" s="73"/>
      <c r="P1344" s="73"/>
    </row>
    <row r="1345" spans="7:16" x14ac:dyDescent="0.3">
      <c r="G1345" s="68"/>
      <c r="O1345" s="73"/>
      <c r="P1345" s="73"/>
    </row>
    <row r="1346" spans="7:16" x14ac:dyDescent="0.3">
      <c r="G1346" s="68"/>
      <c r="O1346" s="73"/>
      <c r="P1346" s="73"/>
    </row>
    <row r="1347" spans="7:16" x14ac:dyDescent="0.3">
      <c r="G1347" s="68"/>
      <c r="O1347" s="73"/>
      <c r="P1347" s="73"/>
    </row>
    <row r="1348" spans="7:16" x14ac:dyDescent="0.3">
      <c r="G1348" s="68"/>
      <c r="O1348" s="73"/>
      <c r="P1348" s="73"/>
    </row>
    <row r="1349" spans="7:16" x14ac:dyDescent="0.3">
      <c r="G1349" s="68"/>
      <c r="O1349" s="73"/>
      <c r="P1349" s="73"/>
    </row>
    <row r="1350" spans="7:16" x14ac:dyDescent="0.3">
      <c r="G1350" s="68"/>
      <c r="O1350" s="73"/>
      <c r="P1350" s="73"/>
    </row>
    <row r="1351" spans="7:16" x14ac:dyDescent="0.3">
      <c r="G1351" s="68"/>
      <c r="O1351" s="73"/>
      <c r="P1351" s="73"/>
    </row>
    <row r="1352" spans="7:16" x14ac:dyDescent="0.3">
      <c r="G1352" s="68"/>
      <c r="O1352" s="73"/>
      <c r="P1352" s="73"/>
    </row>
    <row r="1353" spans="7:16" x14ac:dyDescent="0.3">
      <c r="G1353" s="68"/>
      <c r="O1353" s="73"/>
      <c r="P1353" s="73"/>
    </row>
    <row r="1354" spans="7:16" x14ac:dyDescent="0.3">
      <c r="G1354" s="68"/>
      <c r="O1354" s="73"/>
      <c r="P1354" s="73"/>
    </row>
    <row r="1355" spans="7:16" x14ac:dyDescent="0.3">
      <c r="G1355" s="68"/>
      <c r="O1355" s="73"/>
      <c r="P1355" s="73"/>
    </row>
    <row r="1356" spans="7:16" x14ac:dyDescent="0.3">
      <c r="G1356" s="68"/>
      <c r="O1356" s="73"/>
      <c r="P1356" s="73"/>
    </row>
    <row r="1357" spans="7:16" x14ac:dyDescent="0.3">
      <c r="G1357" s="68"/>
      <c r="O1357" s="73"/>
      <c r="P1357" s="73"/>
    </row>
    <row r="1358" spans="7:16" x14ac:dyDescent="0.3">
      <c r="G1358" s="68"/>
      <c r="O1358" s="73"/>
      <c r="P1358" s="73"/>
    </row>
    <row r="1359" spans="7:16" x14ac:dyDescent="0.3">
      <c r="G1359" s="68"/>
      <c r="O1359" s="73"/>
      <c r="P1359" s="73"/>
    </row>
    <row r="1360" spans="7:16" x14ac:dyDescent="0.3">
      <c r="G1360" s="68"/>
      <c r="O1360" s="73"/>
      <c r="P1360" s="73"/>
    </row>
    <row r="1361" spans="7:16" x14ac:dyDescent="0.3">
      <c r="G1361" s="68"/>
      <c r="O1361" s="73"/>
      <c r="P1361" s="73"/>
    </row>
    <row r="1362" spans="7:16" x14ac:dyDescent="0.3">
      <c r="G1362" s="68"/>
      <c r="O1362" s="73"/>
      <c r="P1362" s="73"/>
    </row>
    <row r="1363" spans="7:16" x14ac:dyDescent="0.3">
      <c r="G1363" s="68"/>
      <c r="O1363" s="73"/>
      <c r="P1363" s="73"/>
    </row>
    <row r="1364" spans="7:16" x14ac:dyDescent="0.3">
      <c r="G1364" s="68"/>
      <c r="O1364" s="73"/>
      <c r="P1364" s="73"/>
    </row>
    <row r="1365" spans="7:16" x14ac:dyDescent="0.3">
      <c r="G1365" s="68"/>
      <c r="O1365" s="73"/>
      <c r="P1365" s="73"/>
    </row>
    <row r="1366" spans="7:16" x14ac:dyDescent="0.3">
      <c r="G1366" s="68"/>
      <c r="O1366" s="73"/>
      <c r="P1366" s="73"/>
    </row>
    <row r="1367" spans="7:16" x14ac:dyDescent="0.3">
      <c r="G1367" s="68"/>
      <c r="O1367" s="73"/>
      <c r="P1367" s="73"/>
    </row>
    <row r="1368" spans="7:16" x14ac:dyDescent="0.3">
      <c r="G1368" s="68"/>
      <c r="O1368" s="73"/>
      <c r="P1368" s="73"/>
    </row>
    <row r="1369" spans="7:16" x14ac:dyDescent="0.3">
      <c r="G1369" s="68"/>
      <c r="O1369" s="73"/>
      <c r="P1369" s="73"/>
    </row>
    <row r="1370" spans="7:16" x14ac:dyDescent="0.3">
      <c r="G1370" s="68"/>
      <c r="O1370" s="73"/>
      <c r="P1370" s="73"/>
    </row>
    <row r="1371" spans="7:16" x14ac:dyDescent="0.3">
      <c r="G1371" s="68"/>
      <c r="O1371" s="73"/>
      <c r="P1371" s="73"/>
    </row>
    <row r="1372" spans="7:16" x14ac:dyDescent="0.3">
      <c r="G1372" s="68"/>
      <c r="O1372" s="73"/>
      <c r="P1372" s="73"/>
    </row>
    <row r="1373" spans="7:16" x14ac:dyDescent="0.3">
      <c r="G1373" s="68"/>
      <c r="O1373" s="73"/>
      <c r="P1373" s="73"/>
    </row>
    <row r="1374" spans="7:16" x14ac:dyDescent="0.3">
      <c r="G1374" s="68"/>
      <c r="O1374" s="73"/>
      <c r="P1374" s="73"/>
    </row>
    <row r="1375" spans="7:16" x14ac:dyDescent="0.3">
      <c r="G1375" s="68"/>
      <c r="O1375" s="73"/>
      <c r="P1375" s="73"/>
    </row>
    <row r="1376" spans="7:16" x14ac:dyDescent="0.3">
      <c r="G1376" s="68"/>
      <c r="O1376" s="73"/>
      <c r="P1376" s="73"/>
    </row>
    <row r="1377" spans="7:16" x14ac:dyDescent="0.3">
      <c r="G1377" s="68"/>
      <c r="O1377" s="73"/>
      <c r="P1377" s="73"/>
    </row>
    <row r="1378" spans="7:16" x14ac:dyDescent="0.3">
      <c r="G1378" s="68"/>
      <c r="O1378" s="73"/>
      <c r="P1378" s="73"/>
    </row>
    <row r="1379" spans="7:16" x14ac:dyDescent="0.3">
      <c r="G1379" s="68"/>
      <c r="O1379" s="73"/>
      <c r="P1379" s="73"/>
    </row>
    <row r="1380" spans="7:16" x14ac:dyDescent="0.3">
      <c r="G1380" s="68"/>
      <c r="O1380" s="73"/>
      <c r="P1380" s="73"/>
    </row>
    <row r="1381" spans="7:16" x14ac:dyDescent="0.3">
      <c r="G1381" s="68"/>
      <c r="O1381" s="73"/>
      <c r="P1381" s="73"/>
    </row>
    <row r="1382" spans="7:16" x14ac:dyDescent="0.3">
      <c r="G1382" s="68"/>
      <c r="O1382" s="73"/>
      <c r="P1382" s="73"/>
    </row>
    <row r="1383" spans="7:16" x14ac:dyDescent="0.3">
      <c r="G1383" s="68"/>
      <c r="O1383" s="73"/>
      <c r="P1383" s="73"/>
    </row>
    <row r="1384" spans="7:16" x14ac:dyDescent="0.3">
      <c r="G1384" s="68"/>
      <c r="O1384" s="73"/>
      <c r="P1384" s="73"/>
    </row>
    <row r="1385" spans="7:16" x14ac:dyDescent="0.3">
      <c r="G1385" s="68"/>
      <c r="O1385" s="73"/>
      <c r="P1385" s="73"/>
    </row>
    <row r="1386" spans="7:16" x14ac:dyDescent="0.3">
      <c r="G1386" s="68"/>
      <c r="O1386" s="73"/>
      <c r="P1386" s="73"/>
    </row>
    <row r="1387" spans="7:16" x14ac:dyDescent="0.3">
      <c r="G1387" s="68"/>
      <c r="O1387" s="73"/>
      <c r="P1387" s="73"/>
    </row>
    <row r="1388" spans="7:16" x14ac:dyDescent="0.3">
      <c r="G1388" s="68"/>
      <c r="O1388" s="73"/>
      <c r="P1388" s="73"/>
    </row>
    <row r="1389" spans="7:16" x14ac:dyDescent="0.3">
      <c r="G1389" s="68"/>
      <c r="O1389" s="73"/>
      <c r="P1389" s="73"/>
    </row>
    <row r="1390" spans="7:16" x14ac:dyDescent="0.3">
      <c r="G1390" s="68"/>
      <c r="O1390" s="73"/>
      <c r="P1390" s="73"/>
    </row>
    <row r="1391" spans="7:16" x14ac:dyDescent="0.3">
      <c r="G1391" s="68"/>
      <c r="O1391" s="73"/>
      <c r="P1391" s="73"/>
    </row>
    <row r="1392" spans="7:16" x14ac:dyDescent="0.3">
      <c r="G1392" s="68"/>
      <c r="O1392" s="73"/>
      <c r="P1392" s="73"/>
    </row>
    <row r="1393" spans="7:16" x14ac:dyDescent="0.3">
      <c r="G1393" s="68"/>
      <c r="O1393" s="73"/>
      <c r="P1393" s="73"/>
    </row>
    <row r="1394" spans="7:16" x14ac:dyDescent="0.3">
      <c r="G1394" s="68"/>
      <c r="O1394" s="73"/>
      <c r="P1394" s="73"/>
    </row>
    <row r="1395" spans="7:16" x14ac:dyDescent="0.3">
      <c r="G1395" s="68"/>
      <c r="O1395" s="73"/>
      <c r="P1395" s="73"/>
    </row>
    <row r="1396" spans="7:16" x14ac:dyDescent="0.3">
      <c r="G1396" s="68"/>
      <c r="O1396" s="73"/>
      <c r="P1396" s="73"/>
    </row>
    <row r="1397" spans="7:16" x14ac:dyDescent="0.3">
      <c r="G1397" s="68"/>
      <c r="O1397" s="73"/>
      <c r="P1397" s="73"/>
    </row>
    <row r="1398" spans="7:16" x14ac:dyDescent="0.3">
      <c r="G1398" s="68"/>
      <c r="O1398" s="73"/>
      <c r="P1398" s="73"/>
    </row>
    <row r="1399" spans="7:16" x14ac:dyDescent="0.3">
      <c r="G1399" s="68"/>
      <c r="O1399" s="73"/>
      <c r="P1399" s="73"/>
    </row>
    <row r="1400" spans="7:16" x14ac:dyDescent="0.3">
      <c r="G1400" s="68"/>
      <c r="O1400" s="73"/>
      <c r="P1400" s="73"/>
    </row>
    <row r="1401" spans="7:16" x14ac:dyDescent="0.3">
      <c r="G1401" s="68"/>
      <c r="O1401" s="73"/>
      <c r="P1401" s="73"/>
    </row>
    <row r="1402" spans="7:16" x14ac:dyDescent="0.3">
      <c r="G1402" s="68"/>
      <c r="O1402" s="73"/>
      <c r="P1402" s="73"/>
    </row>
    <row r="1403" spans="7:16" x14ac:dyDescent="0.3">
      <c r="G1403" s="68"/>
      <c r="O1403" s="73"/>
      <c r="P1403" s="73"/>
    </row>
    <row r="1404" spans="7:16" x14ac:dyDescent="0.3">
      <c r="G1404" s="68"/>
      <c r="O1404" s="73"/>
      <c r="P1404" s="73"/>
    </row>
    <row r="1405" spans="7:16" x14ac:dyDescent="0.3">
      <c r="G1405" s="68"/>
      <c r="O1405" s="73"/>
      <c r="P1405" s="73"/>
    </row>
    <row r="1406" spans="7:16" x14ac:dyDescent="0.3">
      <c r="G1406" s="68"/>
      <c r="O1406" s="73"/>
      <c r="P1406" s="73"/>
    </row>
    <row r="1407" spans="7:16" x14ac:dyDescent="0.3">
      <c r="G1407" s="68"/>
      <c r="O1407" s="73"/>
      <c r="P1407" s="73"/>
    </row>
    <row r="1408" spans="7:16" x14ac:dyDescent="0.3">
      <c r="G1408" s="68"/>
      <c r="O1408" s="73"/>
      <c r="P1408" s="73"/>
    </row>
    <row r="1409" spans="7:16" x14ac:dyDescent="0.3">
      <c r="G1409" s="68"/>
      <c r="O1409" s="73"/>
      <c r="P1409" s="73"/>
    </row>
    <row r="1410" spans="7:16" x14ac:dyDescent="0.3">
      <c r="G1410" s="68"/>
      <c r="O1410" s="73"/>
      <c r="P1410" s="73"/>
    </row>
    <row r="1411" spans="7:16" x14ac:dyDescent="0.3">
      <c r="G1411" s="68"/>
      <c r="O1411" s="73"/>
      <c r="P1411" s="73"/>
    </row>
    <row r="1412" spans="7:16" x14ac:dyDescent="0.3">
      <c r="G1412" s="68"/>
      <c r="O1412" s="73"/>
      <c r="P1412" s="73"/>
    </row>
    <row r="1413" spans="7:16" x14ac:dyDescent="0.3">
      <c r="G1413" s="68"/>
      <c r="O1413" s="73"/>
      <c r="P1413" s="73"/>
    </row>
    <row r="1414" spans="7:16" x14ac:dyDescent="0.3">
      <c r="G1414" s="68"/>
      <c r="O1414" s="73"/>
      <c r="P1414" s="73"/>
    </row>
    <row r="1415" spans="7:16" x14ac:dyDescent="0.3">
      <c r="G1415" s="68"/>
      <c r="O1415" s="73"/>
      <c r="P1415" s="73"/>
    </row>
    <row r="1416" spans="7:16" x14ac:dyDescent="0.3">
      <c r="G1416" s="68"/>
      <c r="O1416" s="73"/>
      <c r="P1416" s="73"/>
    </row>
    <row r="1417" spans="7:16" x14ac:dyDescent="0.3">
      <c r="G1417" s="68"/>
      <c r="O1417" s="73"/>
      <c r="P1417" s="73"/>
    </row>
    <row r="1418" spans="7:16" x14ac:dyDescent="0.3">
      <c r="G1418" s="68"/>
      <c r="O1418" s="73"/>
      <c r="P1418" s="73"/>
    </row>
    <row r="1419" spans="7:16" x14ac:dyDescent="0.3">
      <c r="G1419" s="68"/>
      <c r="O1419" s="73"/>
      <c r="P1419" s="73"/>
    </row>
    <row r="1420" spans="7:16" x14ac:dyDescent="0.3">
      <c r="G1420" s="68"/>
      <c r="O1420" s="73"/>
      <c r="P1420" s="73"/>
    </row>
    <row r="1421" spans="7:16" x14ac:dyDescent="0.3">
      <c r="G1421" s="68"/>
      <c r="O1421" s="73"/>
      <c r="P1421" s="73"/>
    </row>
    <row r="1422" spans="7:16" x14ac:dyDescent="0.3">
      <c r="G1422" s="68"/>
      <c r="O1422" s="73"/>
      <c r="P1422" s="73"/>
    </row>
    <row r="1423" spans="7:16" x14ac:dyDescent="0.3">
      <c r="G1423" s="68"/>
      <c r="O1423" s="73"/>
      <c r="P1423" s="73"/>
    </row>
    <row r="1424" spans="7:16" x14ac:dyDescent="0.3">
      <c r="G1424" s="68"/>
      <c r="O1424" s="73"/>
      <c r="P1424" s="73"/>
    </row>
    <row r="1425" spans="7:16" x14ac:dyDescent="0.3">
      <c r="G1425" s="68"/>
      <c r="O1425" s="73"/>
      <c r="P1425" s="73"/>
    </row>
    <row r="1426" spans="7:16" x14ac:dyDescent="0.3">
      <c r="G1426" s="68"/>
      <c r="O1426" s="73"/>
      <c r="P1426" s="73"/>
    </row>
    <row r="1427" spans="7:16" x14ac:dyDescent="0.3">
      <c r="G1427" s="68"/>
      <c r="O1427" s="73"/>
      <c r="P1427" s="73"/>
    </row>
    <row r="1428" spans="7:16" x14ac:dyDescent="0.3">
      <c r="G1428" s="68"/>
      <c r="O1428" s="73"/>
      <c r="P1428" s="73"/>
    </row>
    <row r="1429" spans="7:16" x14ac:dyDescent="0.3">
      <c r="G1429" s="68"/>
      <c r="O1429" s="73"/>
      <c r="P1429" s="73"/>
    </row>
    <row r="1430" spans="7:16" x14ac:dyDescent="0.3">
      <c r="G1430" s="68"/>
      <c r="O1430" s="73"/>
      <c r="P1430" s="73"/>
    </row>
    <row r="1431" spans="7:16" x14ac:dyDescent="0.3">
      <c r="G1431" s="68"/>
      <c r="O1431" s="73"/>
      <c r="P1431" s="73"/>
    </row>
    <row r="1432" spans="7:16" x14ac:dyDescent="0.3">
      <c r="G1432" s="68"/>
      <c r="O1432" s="73"/>
      <c r="P1432" s="73"/>
    </row>
    <row r="1433" spans="7:16" x14ac:dyDescent="0.3">
      <c r="G1433" s="68"/>
      <c r="O1433" s="73"/>
      <c r="P1433" s="73"/>
    </row>
    <row r="1434" spans="7:16" x14ac:dyDescent="0.3">
      <c r="G1434" s="68"/>
      <c r="O1434" s="73"/>
      <c r="P1434" s="73"/>
    </row>
    <row r="1435" spans="7:16" x14ac:dyDescent="0.3">
      <c r="G1435" s="68"/>
      <c r="O1435" s="73"/>
      <c r="P1435" s="73"/>
    </row>
    <row r="1436" spans="7:16" x14ac:dyDescent="0.3">
      <c r="G1436" s="68"/>
      <c r="O1436" s="73"/>
      <c r="P1436" s="73"/>
    </row>
    <row r="1437" spans="7:16" x14ac:dyDescent="0.3">
      <c r="G1437" s="68"/>
      <c r="O1437" s="73"/>
      <c r="P1437" s="73"/>
    </row>
    <row r="1438" spans="7:16" x14ac:dyDescent="0.3">
      <c r="G1438" s="68"/>
      <c r="O1438" s="73"/>
      <c r="P1438" s="73"/>
    </row>
    <row r="1439" spans="7:16" x14ac:dyDescent="0.3">
      <c r="G1439" s="68"/>
      <c r="O1439" s="73"/>
      <c r="P1439" s="73"/>
    </row>
    <row r="1440" spans="7:16" x14ac:dyDescent="0.3">
      <c r="G1440" s="68"/>
      <c r="O1440" s="73"/>
      <c r="P1440" s="73"/>
    </row>
    <row r="1441" spans="7:16" x14ac:dyDescent="0.3">
      <c r="G1441" s="68"/>
      <c r="O1441" s="73"/>
      <c r="P1441" s="73"/>
    </row>
    <row r="1442" spans="7:16" x14ac:dyDescent="0.3">
      <c r="G1442" s="68"/>
      <c r="O1442" s="73"/>
      <c r="P1442" s="73"/>
    </row>
    <row r="1443" spans="7:16" x14ac:dyDescent="0.3">
      <c r="G1443" s="68"/>
      <c r="O1443" s="73"/>
      <c r="P1443" s="73"/>
    </row>
    <row r="1444" spans="7:16" x14ac:dyDescent="0.3">
      <c r="G1444" s="68"/>
      <c r="O1444" s="73"/>
      <c r="P1444" s="73"/>
    </row>
    <row r="1445" spans="7:16" x14ac:dyDescent="0.3">
      <c r="G1445" s="68"/>
      <c r="O1445" s="73"/>
      <c r="P1445" s="73"/>
    </row>
    <row r="1446" spans="7:16" x14ac:dyDescent="0.3">
      <c r="G1446" s="68"/>
      <c r="O1446" s="73"/>
      <c r="P1446" s="73"/>
    </row>
    <row r="1447" spans="7:16" x14ac:dyDescent="0.3">
      <c r="G1447" s="68"/>
      <c r="O1447" s="73"/>
      <c r="P1447" s="73"/>
    </row>
    <row r="1448" spans="7:16" x14ac:dyDescent="0.3">
      <c r="G1448" s="68"/>
      <c r="O1448" s="73"/>
      <c r="P1448" s="73"/>
    </row>
    <row r="1449" spans="7:16" x14ac:dyDescent="0.3">
      <c r="G1449" s="68"/>
      <c r="O1449" s="73"/>
      <c r="P1449" s="73"/>
    </row>
    <row r="1450" spans="7:16" x14ac:dyDescent="0.3">
      <c r="G1450" s="68"/>
      <c r="O1450" s="73"/>
      <c r="P1450" s="73"/>
    </row>
    <row r="1451" spans="7:16" x14ac:dyDescent="0.3">
      <c r="G1451" s="68"/>
      <c r="O1451" s="73"/>
      <c r="P1451" s="73"/>
    </row>
    <row r="1452" spans="7:16" x14ac:dyDescent="0.3">
      <c r="G1452" s="68"/>
      <c r="O1452" s="73"/>
      <c r="P1452" s="73"/>
    </row>
    <row r="1453" spans="7:16" x14ac:dyDescent="0.3">
      <c r="G1453" s="68"/>
      <c r="O1453" s="73"/>
      <c r="P1453" s="73"/>
    </row>
    <row r="1454" spans="7:16" x14ac:dyDescent="0.3">
      <c r="G1454" s="68"/>
      <c r="O1454" s="73"/>
      <c r="P1454" s="73"/>
    </row>
    <row r="1455" spans="7:16" x14ac:dyDescent="0.3">
      <c r="G1455" s="68"/>
      <c r="O1455" s="73"/>
      <c r="P1455" s="73"/>
    </row>
    <row r="1456" spans="7:16" x14ac:dyDescent="0.3">
      <c r="G1456" s="68"/>
      <c r="O1456" s="73"/>
      <c r="P1456" s="73"/>
    </row>
    <row r="1457" spans="7:16" x14ac:dyDescent="0.3">
      <c r="G1457" s="68"/>
      <c r="O1457" s="73"/>
      <c r="P1457" s="73"/>
    </row>
    <row r="1458" spans="7:16" x14ac:dyDescent="0.3">
      <c r="G1458" s="68"/>
      <c r="O1458" s="73"/>
      <c r="P1458" s="73"/>
    </row>
    <row r="1459" spans="7:16" x14ac:dyDescent="0.3">
      <c r="G1459" s="68"/>
      <c r="O1459" s="73"/>
      <c r="P1459" s="73"/>
    </row>
    <row r="1460" spans="7:16" x14ac:dyDescent="0.3">
      <c r="G1460" s="68"/>
      <c r="O1460" s="73"/>
      <c r="P1460" s="73"/>
    </row>
    <row r="1461" spans="7:16" x14ac:dyDescent="0.3">
      <c r="G1461" s="68"/>
      <c r="O1461" s="73"/>
      <c r="P1461" s="73"/>
    </row>
    <row r="1462" spans="7:16" x14ac:dyDescent="0.3">
      <c r="G1462" s="68"/>
      <c r="O1462" s="73"/>
      <c r="P1462" s="73"/>
    </row>
    <row r="1463" spans="7:16" x14ac:dyDescent="0.3">
      <c r="G1463" s="68"/>
      <c r="O1463" s="73"/>
      <c r="P1463" s="73"/>
    </row>
    <row r="1464" spans="7:16" x14ac:dyDescent="0.3">
      <c r="G1464" s="68"/>
      <c r="O1464" s="73"/>
      <c r="P1464" s="73"/>
    </row>
    <row r="1465" spans="7:16" x14ac:dyDescent="0.3">
      <c r="G1465" s="68"/>
      <c r="O1465" s="73"/>
      <c r="P1465" s="73"/>
    </row>
    <row r="1466" spans="7:16" x14ac:dyDescent="0.3">
      <c r="G1466" s="68"/>
      <c r="O1466" s="73"/>
      <c r="P1466" s="73"/>
    </row>
    <row r="1467" spans="7:16" x14ac:dyDescent="0.3">
      <c r="G1467" s="68"/>
      <c r="O1467" s="73"/>
      <c r="P1467" s="73"/>
    </row>
    <row r="1468" spans="7:16" x14ac:dyDescent="0.3">
      <c r="G1468" s="68"/>
      <c r="O1468" s="73"/>
      <c r="P1468" s="73"/>
    </row>
    <row r="1469" spans="7:16" x14ac:dyDescent="0.3">
      <c r="G1469" s="68"/>
      <c r="O1469" s="73"/>
      <c r="P1469" s="73"/>
    </row>
    <row r="1470" spans="7:16" x14ac:dyDescent="0.3">
      <c r="G1470" s="68"/>
      <c r="O1470" s="73"/>
      <c r="P1470" s="73"/>
    </row>
    <row r="1471" spans="7:16" x14ac:dyDescent="0.3">
      <c r="G1471" s="68"/>
      <c r="O1471" s="73"/>
      <c r="P1471" s="73"/>
    </row>
    <row r="1472" spans="7:16" x14ac:dyDescent="0.3">
      <c r="G1472" s="68"/>
      <c r="O1472" s="73"/>
      <c r="P1472" s="73"/>
    </row>
    <row r="1473" spans="7:16" x14ac:dyDescent="0.3">
      <c r="G1473" s="68"/>
      <c r="O1473" s="73"/>
      <c r="P1473" s="73"/>
    </row>
    <row r="1474" spans="7:16" x14ac:dyDescent="0.3">
      <c r="G1474" s="68"/>
      <c r="O1474" s="73"/>
      <c r="P1474" s="73"/>
    </row>
    <row r="1475" spans="7:16" x14ac:dyDescent="0.3">
      <c r="G1475" s="68"/>
      <c r="O1475" s="73"/>
      <c r="P1475" s="73"/>
    </row>
    <row r="1476" spans="7:16" x14ac:dyDescent="0.3">
      <c r="G1476" s="68"/>
      <c r="O1476" s="73"/>
      <c r="P1476" s="73"/>
    </row>
    <row r="1477" spans="7:16" x14ac:dyDescent="0.3">
      <c r="G1477" s="68"/>
      <c r="O1477" s="73"/>
      <c r="P1477" s="73"/>
    </row>
    <row r="1478" spans="7:16" x14ac:dyDescent="0.3">
      <c r="G1478" s="68"/>
      <c r="O1478" s="73"/>
      <c r="P1478" s="73"/>
    </row>
    <row r="1479" spans="7:16" x14ac:dyDescent="0.3">
      <c r="G1479" s="68"/>
      <c r="O1479" s="73"/>
      <c r="P1479" s="73"/>
    </row>
    <row r="1480" spans="7:16" x14ac:dyDescent="0.3">
      <c r="G1480" s="68"/>
      <c r="O1480" s="73"/>
      <c r="P1480" s="73"/>
    </row>
    <row r="1481" spans="7:16" x14ac:dyDescent="0.3">
      <c r="G1481" s="68"/>
      <c r="O1481" s="73"/>
      <c r="P1481" s="73"/>
    </row>
    <row r="1482" spans="7:16" x14ac:dyDescent="0.3">
      <c r="G1482" s="68"/>
      <c r="O1482" s="73"/>
      <c r="P1482" s="73"/>
    </row>
    <row r="1483" spans="7:16" x14ac:dyDescent="0.3">
      <c r="G1483" s="68"/>
      <c r="O1483" s="73"/>
      <c r="P1483" s="73"/>
    </row>
    <row r="1484" spans="7:16" x14ac:dyDescent="0.3">
      <c r="G1484" s="68"/>
      <c r="O1484" s="73"/>
      <c r="P1484" s="73"/>
    </row>
    <row r="1485" spans="7:16" x14ac:dyDescent="0.3">
      <c r="G1485" s="68"/>
      <c r="O1485" s="73"/>
      <c r="P1485" s="73"/>
    </row>
    <row r="1486" spans="7:16" x14ac:dyDescent="0.3">
      <c r="G1486" s="68"/>
      <c r="O1486" s="73"/>
      <c r="P1486" s="73"/>
    </row>
    <row r="1487" spans="7:16" x14ac:dyDescent="0.3">
      <c r="G1487" s="68"/>
      <c r="O1487" s="73"/>
      <c r="P1487" s="73"/>
    </row>
    <row r="1488" spans="7:16" x14ac:dyDescent="0.3">
      <c r="G1488" s="68"/>
      <c r="O1488" s="73"/>
      <c r="P1488" s="73"/>
    </row>
    <row r="1489" spans="7:16" x14ac:dyDescent="0.3">
      <c r="G1489" s="68"/>
      <c r="O1489" s="73"/>
      <c r="P1489" s="73"/>
    </row>
    <row r="1490" spans="7:16" x14ac:dyDescent="0.3">
      <c r="G1490" s="68"/>
      <c r="O1490" s="73"/>
      <c r="P1490" s="73"/>
    </row>
    <row r="1491" spans="7:16" x14ac:dyDescent="0.3">
      <c r="G1491" s="68"/>
      <c r="O1491" s="73"/>
      <c r="P1491" s="73"/>
    </row>
    <row r="1492" spans="7:16" x14ac:dyDescent="0.3">
      <c r="G1492" s="68"/>
      <c r="O1492" s="73"/>
      <c r="P1492" s="73"/>
    </row>
    <row r="1493" spans="7:16" x14ac:dyDescent="0.3">
      <c r="G1493" s="68"/>
      <c r="O1493" s="73"/>
      <c r="P1493" s="73"/>
    </row>
    <row r="1494" spans="7:16" x14ac:dyDescent="0.3">
      <c r="G1494" s="68"/>
      <c r="O1494" s="73"/>
      <c r="P1494" s="73"/>
    </row>
    <row r="1495" spans="7:16" x14ac:dyDescent="0.3">
      <c r="G1495" s="68"/>
      <c r="O1495" s="73"/>
      <c r="P1495" s="73"/>
    </row>
    <row r="1496" spans="7:16" x14ac:dyDescent="0.3">
      <c r="G1496" s="68"/>
      <c r="O1496" s="73"/>
      <c r="P1496" s="73"/>
    </row>
    <row r="1497" spans="7:16" x14ac:dyDescent="0.3">
      <c r="G1497" s="68"/>
      <c r="O1497" s="73"/>
      <c r="P1497" s="73"/>
    </row>
    <row r="1498" spans="7:16" x14ac:dyDescent="0.3">
      <c r="G1498" s="68"/>
      <c r="O1498" s="73"/>
      <c r="P1498" s="73"/>
    </row>
    <row r="1499" spans="7:16" x14ac:dyDescent="0.3">
      <c r="G1499" s="68"/>
      <c r="O1499" s="73"/>
      <c r="P1499" s="73"/>
    </row>
    <row r="1500" spans="7:16" x14ac:dyDescent="0.3">
      <c r="G1500" s="68"/>
      <c r="O1500" s="73"/>
      <c r="P1500" s="73"/>
    </row>
    <row r="1501" spans="7:16" x14ac:dyDescent="0.3">
      <c r="G1501" s="68"/>
      <c r="O1501" s="73"/>
      <c r="P1501" s="73"/>
    </row>
    <row r="1502" spans="7:16" x14ac:dyDescent="0.3">
      <c r="G1502" s="68"/>
      <c r="O1502" s="73"/>
      <c r="P1502" s="73"/>
    </row>
    <row r="1503" spans="7:16" x14ac:dyDescent="0.3">
      <c r="G1503" s="68"/>
      <c r="O1503" s="73"/>
      <c r="P1503" s="73"/>
    </row>
    <row r="1504" spans="7:16" x14ac:dyDescent="0.3">
      <c r="G1504" s="68"/>
      <c r="O1504" s="73"/>
      <c r="P1504" s="73"/>
    </row>
    <row r="1505" spans="7:16" x14ac:dyDescent="0.3">
      <c r="G1505" s="68"/>
      <c r="O1505" s="73"/>
      <c r="P1505" s="73"/>
    </row>
    <row r="1506" spans="7:16" x14ac:dyDescent="0.3">
      <c r="G1506" s="68"/>
      <c r="O1506" s="73"/>
      <c r="P1506" s="73"/>
    </row>
    <row r="1507" spans="7:16" x14ac:dyDescent="0.3">
      <c r="G1507" s="68"/>
      <c r="O1507" s="73"/>
      <c r="P1507" s="73"/>
    </row>
    <row r="1508" spans="7:16" x14ac:dyDescent="0.3">
      <c r="G1508" s="68"/>
      <c r="O1508" s="73"/>
      <c r="P1508" s="73"/>
    </row>
    <row r="1509" spans="7:16" x14ac:dyDescent="0.3">
      <c r="G1509" s="68"/>
      <c r="O1509" s="73"/>
      <c r="P1509" s="73"/>
    </row>
    <row r="1510" spans="7:16" x14ac:dyDescent="0.3">
      <c r="G1510" s="68"/>
      <c r="O1510" s="73"/>
      <c r="P1510" s="73"/>
    </row>
    <row r="1511" spans="7:16" x14ac:dyDescent="0.3">
      <c r="G1511" s="68"/>
      <c r="O1511" s="73"/>
      <c r="P1511" s="73"/>
    </row>
    <row r="1512" spans="7:16" x14ac:dyDescent="0.3">
      <c r="G1512" s="68"/>
      <c r="O1512" s="73"/>
      <c r="P1512" s="73"/>
    </row>
    <row r="1513" spans="7:16" x14ac:dyDescent="0.3">
      <c r="G1513" s="68"/>
      <c r="O1513" s="73"/>
      <c r="P1513" s="73"/>
    </row>
    <row r="1514" spans="7:16" x14ac:dyDescent="0.3">
      <c r="G1514" s="68"/>
      <c r="O1514" s="73"/>
      <c r="P1514" s="73"/>
    </row>
    <row r="1515" spans="7:16" x14ac:dyDescent="0.3">
      <c r="G1515" s="68"/>
      <c r="O1515" s="73"/>
      <c r="P1515" s="73"/>
    </row>
    <row r="1516" spans="7:16" x14ac:dyDescent="0.3">
      <c r="G1516" s="68"/>
      <c r="O1516" s="73"/>
      <c r="P1516" s="73"/>
    </row>
    <row r="1517" spans="7:16" x14ac:dyDescent="0.3">
      <c r="G1517" s="68"/>
      <c r="O1517" s="73"/>
      <c r="P1517" s="73"/>
    </row>
    <row r="1518" spans="7:16" x14ac:dyDescent="0.3">
      <c r="G1518" s="68"/>
      <c r="O1518" s="73"/>
      <c r="P1518" s="73"/>
    </row>
    <row r="1519" spans="7:16" x14ac:dyDescent="0.3">
      <c r="G1519" s="68"/>
      <c r="O1519" s="73"/>
      <c r="P1519" s="73"/>
    </row>
    <row r="1520" spans="7:16" x14ac:dyDescent="0.3">
      <c r="G1520" s="68"/>
      <c r="O1520" s="73"/>
      <c r="P1520" s="73"/>
    </row>
    <row r="1521" spans="7:16" x14ac:dyDescent="0.3">
      <c r="G1521" s="68"/>
      <c r="O1521" s="73"/>
      <c r="P1521" s="73"/>
    </row>
    <row r="1522" spans="7:16" x14ac:dyDescent="0.3">
      <c r="G1522" s="68"/>
      <c r="O1522" s="73"/>
      <c r="P1522" s="73"/>
    </row>
    <row r="1523" spans="7:16" x14ac:dyDescent="0.3">
      <c r="G1523" s="68"/>
      <c r="O1523" s="73"/>
      <c r="P1523" s="73"/>
    </row>
    <row r="1524" spans="7:16" x14ac:dyDescent="0.3">
      <c r="G1524" s="68"/>
      <c r="O1524" s="73"/>
      <c r="P1524" s="73"/>
    </row>
    <row r="1525" spans="7:16" x14ac:dyDescent="0.3">
      <c r="G1525" s="68"/>
      <c r="O1525" s="73"/>
      <c r="P1525" s="73"/>
    </row>
    <row r="1526" spans="7:16" x14ac:dyDescent="0.3">
      <c r="G1526" s="68"/>
      <c r="O1526" s="73"/>
      <c r="P1526" s="73"/>
    </row>
    <row r="1527" spans="7:16" x14ac:dyDescent="0.3">
      <c r="G1527" s="68"/>
      <c r="O1527" s="73"/>
      <c r="P1527" s="73"/>
    </row>
    <row r="1528" spans="7:16" x14ac:dyDescent="0.3">
      <c r="G1528" s="68"/>
      <c r="O1528" s="73"/>
      <c r="P1528" s="73"/>
    </row>
    <row r="1529" spans="7:16" x14ac:dyDescent="0.3">
      <c r="G1529" s="68"/>
      <c r="O1529" s="73"/>
      <c r="P1529" s="73"/>
    </row>
    <row r="1530" spans="7:16" x14ac:dyDescent="0.3">
      <c r="G1530" s="68"/>
      <c r="O1530" s="73"/>
      <c r="P1530" s="73"/>
    </row>
    <row r="1531" spans="7:16" x14ac:dyDescent="0.3">
      <c r="G1531" s="68"/>
      <c r="O1531" s="73"/>
      <c r="P1531" s="73"/>
    </row>
    <row r="1532" spans="7:16" x14ac:dyDescent="0.3">
      <c r="G1532" s="68"/>
      <c r="O1532" s="73"/>
      <c r="P1532" s="73"/>
    </row>
    <row r="1533" spans="7:16" x14ac:dyDescent="0.3">
      <c r="G1533" s="68"/>
      <c r="O1533" s="73"/>
      <c r="P1533" s="73"/>
    </row>
    <row r="1534" spans="7:16" x14ac:dyDescent="0.3">
      <c r="G1534" s="68"/>
      <c r="O1534" s="73"/>
      <c r="P1534" s="73"/>
    </row>
    <row r="1535" spans="7:16" x14ac:dyDescent="0.3">
      <c r="G1535" s="68"/>
      <c r="O1535" s="73"/>
      <c r="P1535" s="73"/>
    </row>
    <row r="1536" spans="7:16" x14ac:dyDescent="0.3">
      <c r="G1536" s="68"/>
      <c r="O1536" s="73"/>
      <c r="P1536" s="73"/>
    </row>
    <row r="1537" spans="7:16" x14ac:dyDescent="0.3">
      <c r="G1537" s="68"/>
      <c r="O1537" s="73"/>
      <c r="P1537" s="73"/>
    </row>
    <row r="1538" spans="7:16" x14ac:dyDescent="0.3">
      <c r="G1538" s="68"/>
      <c r="O1538" s="73"/>
      <c r="P1538" s="73"/>
    </row>
    <row r="1539" spans="7:16" x14ac:dyDescent="0.3">
      <c r="G1539" s="68"/>
      <c r="O1539" s="73"/>
      <c r="P1539" s="73"/>
    </row>
    <row r="1540" spans="7:16" x14ac:dyDescent="0.3">
      <c r="G1540" s="68"/>
      <c r="O1540" s="73"/>
      <c r="P1540" s="73"/>
    </row>
    <row r="1541" spans="7:16" x14ac:dyDescent="0.3">
      <c r="G1541" s="68"/>
      <c r="O1541" s="73"/>
      <c r="P1541" s="73"/>
    </row>
    <row r="1542" spans="7:16" x14ac:dyDescent="0.3">
      <c r="G1542" s="68"/>
      <c r="O1542" s="73"/>
      <c r="P1542" s="73"/>
    </row>
    <row r="1543" spans="7:16" x14ac:dyDescent="0.3">
      <c r="G1543" s="68"/>
      <c r="O1543" s="73"/>
      <c r="P1543" s="73"/>
    </row>
    <row r="1544" spans="7:16" x14ac:dyDescent="0.3">
      <c r="G1544" s="68"/>
      <c r="O1544" s="73"/>
      <c r="P1544" s="73"/>
    </row>
    <row r="1545" spans="7:16" x14ac:dyDescent="0.3">
      <c r="G1545" s="68"/>
      <c r="O1545" s="73"/>
      <c r="P1545" s="73"/>
    </row>
    <row r="1546" spans="7:16" x14ac:dyDescent="0.3">
      <c r="G1546" s="68"/>
      <c r="O1546" s="73"/>
      <c r="P1546" s="73"/>
    </row>
    <row r="1547" spans="7:16" x14ac:dyDescent="0.3">
      <c r="G1547" s="68"/>
      <c r="O1547" s="73"/>
      <c r="P1547" s="73"/>
    </row>
    <row r="1548" spans="7:16" x14ac:dyDescent="0.3">
      <c r="G1548" s="68"/>
      <c r="O1548" s="73"/>
      <c r="P1548" s="73"/>
    </row>
    <row r="1549" spans="7:16" x14ac:dyDescent="0.3">
      <c r="G1549" s="68"/>
      <c r="O1549" s="73"/>
      <c r="P1549" s="73"/>
    </row>
    <row r="1550" spans="7:16" x14ac:dyDescent="0.3">
      <c r="G1550" s="68"/>
      <c r="O1550" s="73"/>
      <c r="P1550" s="73"/>
    </row>
    <row r="1551" spans="7:16" x14ac:dyDescent="0.3">
      <c r="G1551" s="68"/>
      <c r="O1551" s="73"/>
      <c r="P1551" s="73"/>
    </row>
    <row r="1552" spans="7:16" x14ac:dyDescent="0.3">
      <c r="G1552" s="68"/>
      <c r="O1552" s="73"/>
      <c r="P1552" s="73"/>
    </row>
    <row r="1553" spans="7:16" x14ac:dyDescent="0.3">
      <c r="G1553" s="68"/>
      <c r="O1553" s="73"/>
      <c r="P1553" s="73"/>
    </row>
    <row r="1554" spans="7:16" x14ac:dyDescent="0.3">
      <c r="G1554" s="68"/>
      <c r="O1554" s="73"/>
      <c r="P1554" s="73"/>
    </row>
    <row r="1555" spans="7:16" x14ac:dyDescent="0.3">
      <c r="G1555" s="68"/>
      <c r="O1555" s="73"/>
      <c r="P1555" s="73"/>
    </row>
    <row r="1556" spans="7:16" x14ac:dyDescent="0.3">
      <c r="G1556" s="68"/>
      <c r="O1556" s="73"/>
      <c r="P1556" s="73"/>
    </row>
    <row r="1557" spans="7:16" x14ac:dyDescent="0.3">
      <c r="G1557" s="68"/>
      <c r="O1557" s="73"/>
      <c r="P1557" s="73"/>
    </row>
    <row r="1558" spans="7:16" x14ac:dyDescent="0.3">
      <c r="G1558" s="68"/>
      <c r="O1558" s="73"/>
      <c r="P1558" s="73"/>
    </row>
    <row r="1559" spans="7:16" x14ac:dyDescent="0.3">
      <c r="G1559" s="68"/>
      <c r="O1559" s="73"/>
      <c r="P1559" s="73"/>
    </row>
    <row r="1560" spans="7:16" x14ac:dyDescent="0.3">
      <c r="G1560" s="68"/>
      <c r="O1560" s="73"/>
      <c r="P1560" s="73"/>
    </row>
    <row r="1561" spans="7:16" x14ac:dyDescent="0.3">
      <c r="G1561" s="68"/>
      <c r="O1561" s="73"/>
      <c r="P1561" s="73"/>
    </row>
    <row r="1562" spans="7:16" x14ac:dyDescent="0.3">
      <c r="G1562" s="68"/>
      <c r="O1562" s="73"/>
      <c r="P1562" s="73"/>
    </row>
    <row r="1563" spans="7:16" x14ac:dyDescent="0.3">
      <c r="G1563" s="68"/>
      <c r="O1563" s="73"/>
      <c r="P1563" s="73"/>
    </row>
    <row r="1564" spans="7:16" x14ac:dyDescent="0.3">
      <c r="G1564" s="68"/>
      <c r="O1564" s="73"/>
      <c r="P1564" s="73"/>
    </row>
    <row r="1565" spans="7:16" x14ac:dyDescent="0.3">
      <c r="G1565" s="68"/>
      <c r="O1565" s="73"/>
      <c r="P1565" s="73"/>
    </row>
    <row r="1566" spans="7:16" x14ac:dyDescent="0.3">
      <c r="G1566" s="68"/>
      <c r="O1566" s="73"/>
      <c r="P1566" s="73"/>
    </row>
    <row r="1567" spans="7:16" x14ac:dyDescent="0.3">
      <c r="G1567" s="68"/>
      <c r="O1567" s="73"/>
      <c r="P1567" s="73"/>
    </row>
    <row r="1568" spans="7:16" x14ac:dyDescent="0.3">
      <c r="G1568" s="68"/>
      <c r="O1568" s="73"/>
      <c r="P1568" s="73"/>
    </row>
    <row r="1569" spans="7:16" x14ac:dyDescent="0.3">
      <c r="G1569" s="68"/>
      <c r="O1569" s="73"/>
      <c r="P1569" s="73"/>
    </row>
    <row r="1570" spans="7:16" x14ac:dyDescent="0.3">
      <c r="G1570" s="68"/>
      <c r="O1570" s="73"/>
      <c r="P1570" s="73"/>
    </row>
    <row r="1571" spans="7:16" x14ac:dyDescent="0.3">
      <c r="G1571" s="68"/>
      <c r="O1571" s="73"/>
      <c r="P1571" s="73"/>
    </row>
    <row r="1572" spans="7:16" x14ac:dyDescent="0.3">
      <c r="G1572" s="68"/>
      <c r="O1572" s="73"/>
      <c r="P1572" s="73"/>
    </row>
    <row r="1573" spans="7:16" x14ac:dyDescent="0.3">
      <c r="G1573" s="68"/>
      <c r="O1573" s="73"/>
      <c r="P1573" s="73"/>
    </row>
    <row r="1574" spans="7:16" x14ac:dyDescent="0.3">
      <c r="G1574" s="68"/>
      <c r="O1574" s="73"/>
      <c r="P1574" s="73"/>
    </row>
    <row r="1575" spans="7:16" x14ac:dyDescent="0.3">
      <c r="G1575" s="68"/>
      <c r="O1575" s="73"/>
      <c r="P1575" s="73"/>
    </row>
    <row r="1576" spans="7:16" x14ac:dyDescent="0.3">
      <c r="G1576" s="68"/>
      <c r="O1576" s="73"/>
      <c r="P1576" s="73"/>
    </row>
    <row r="1577" spans="7:16" x14ac:dyDescent="0.3">
      <c r="G1577" s="68"/>
      <c r="O1577" s="73"/>
      <c r="P1577" s="73"/>
    </row>
    <row r="1578" spans="7:16" x14ac:dyDescent="0.3">
      <c r="G1578" s="68"/>
      <c r="O1578" s="73"/>
      <c r="P1578" s="73"/>
    </row>
    <row r="1579" spans="7:16" x14ac:dyDescent="0.3">
      <c r="G1579" s="68"/>
      <c r="O1579" s="73"/>
      <c r="P1579" s="73"/>
    </row>
    <row r="1580" spans="7:16" x14ac:dyDescent="0.3">
      <c r="G1580" s="68"/>
      <c r="O1580" s="73"/>
      <c r="P1580" s="73"/>
    </row>
    <row r="1581" spans="7:16" x14ac:dyDescent="0.3">
      <c r="G1581" s="68"/>
      <c r="O1581" s="73"/>
      <c r="P1581" s="73"/>
    </row>
    <row r="1582" spans="7:16" x14ac:dyDescent="0.3">
      <c r="G1582" s="68"/>
      <c r="O1582" s="73"/>
      <c r="P1582" s="73"/>
    </row>
    <row r="1583" spans="7:16" x14ac:dyDescent="0.3">
      <c r="G1583" s="68"/>
      <c r="O1583" s="73"/>
      <c r="P1583" s="73"/>
    </row>
    <row r="1584" spans="7:16" x14ac:dyDescent="0.3">
      <c r="G1584" s="68"/>
      <c r="O1584" s="73"/>
      <c r="P1584" s="73"/>
    </row>
    <row r="1585" spans="7:16" x14ac:dyDescent="0.3">
      <c r="G1585" s="68"/>
      <c r="O1585" s="73"/>
      <c r="P1585" s="73"/>
    </row>
    <row r="1586" spans="7:16" x14ac:dyDescent="0.3">
      <c r="G1586" s="68"/>
      <c r="O1586" s="73"/>
      <c r="P1586" s="73"/>
    </row>
    <row r="1587" spans="7:16" x14ac:dyDescent="0.3">
      <c r="G1587" s="68"/>
      <c r="O1587" s="73"/>
      <c r="P1587" s="73"/>
    </row>
    <row r="1588" spans="7:16" x14ac:dyDescent="0.3">
      <c r="G1588" s="68"/>
      <c r="O1588" s="73"/>
      <c r="P1588" s="73"/>
    </row>
    <row r="1589" spans="7:16" x14ac:dyDescent="0.3">
      <c r="G1589" s="68"/>
      <c r="O1589" s="73"/>
      <c r="P1589" s="73"/>
    </row>
    <row r="1590" spans="7:16" x14ac:dyDescent="0.3">
      <c r="G1590" s="68"/>
      <c r="O1590" s="73"/>
      <c r="P1590" s="73"/>
    </row>
    <row r="1591" spans="7:16" x14ac:dyDescent="0.3">
      <c r="G1591" s="68"/>
      <c r="O1591" s="73"/>
      <c r="P1591" s="73"/>
    </row>
    <row r="1592" spans="7:16" x14ac:dyDescent="0.3">
      <c r="G1592" s="68"/>
      <c r="O1592" s="73"/>
      <c r="P1592" s="73"/>
    </row>
    <row r="1593" spans="7:16" x14ac:dyDescent="0.3">
      <c r="G1593" s="68"/>
      <c r="O1593" s="73"/>
      <c r="P1593" s="73"/>
    </row>
    <row r="1594" spans="7:16" x14ac:dyDescent="0.3">
      <c r="G1594" s="68"/>
      <c r="O1594" s="73"/>
      <c r="P1594" s="73"/>
    </row>
    <row r="1595" spans="7:16" x14ac:dyDescent="0.3">
      <c r="G1595" s="68"/>
      <c r="O1595" s="73"/>
      <c r="P1595" s="73"/>
    </row>
    <row r="1596" spans="7:16" x14ac:dyDescent="0.3">
      <c r="G1596" s="68"/>
      <c r="O1596" s="73"/>
      <c r="P1596" s="73"/>
    </row>
    <row r="1597" spans="7:16" x14ac:dyDescent="0.3">
      <c r="G1597" s="68"/>
      <c r="O1597" s="73"/>
      <c r="P1597" s="73"/>
    </row>
    <row r="1598" spans="7:16" x14ac:dyDescent="0.3">
      <c r="G1598" s="68"/>
      <c r="O1598" s="73"/>
      <c r="P1598" s="73"/>
    </row>
    <row r="1599" spans="7:16" x14ac:dyDescent="0.3">
      <c r="G1599" s="68"/>
      <c r="O1599" s="73"/>
      <c r="P1599" s="73"/>
    </row>
    <row r="1600" spans="7:16" x14ac:dyDescent="0.3">
      <c r="G1600" s="68"/>
      <c r="O1600" s="73"/>
      <c r="P1600" s="73"/>
    </row>
    <row r="1601" spans="7:16" x14ac:dyDescent="0.3">
      <c r="G1601" s="68"/>
      <c r="O1601" s="73"/>
      <c r="P1601" s="73"/>
    </row>
    <row r="1602" spans="7:16" x14ac:dyDescent="0.3">
      <c r="G1602" s="68"/>
      <c r="O1602" s="73"/>
      <c r="P1602" s="73"/>
    </row>
    <row r="1603" spans="7:16" x14ac:dyDescent="0.3">
      <c r="G1603" s="68"/>
      <c r="O1603" s="73"/>
      <c r="P1603" s="73"/>
    </row>
    <row r="1604" spans="7:16" x14ac:dyDescent="0.3">
      <c r="G1604" s="68"/>
      <c r="O1604" s="73"/>
      <c r="P1604" s="73"/>
    </row>
    <row r="1605" spans="7:16" x14ac:dyDescent="0.3">
      <c r="G1605" s="68"/>
      <c r="O1605" s="73"/>
      <c r="P1605" s="73"/>
    </row>
    <row r="1606" spans="7:16" x14ac:dyDescent="0.3">
      <c r="G1606" s="68"/>
      <c r="O1606" s="73"/>
      <c r="P1606" s="73"/>
    </row>
    <row r="1607" spans="7:16" x14ac:dyDescent="0.3">
      <c r="G1607" s="68"/>
      <c r="O1607" s="73"/>
      <c r="P1607" s="73"/>
    </row>
    <row r="1608" spans="7:16" x14ac:dyDescent="0.3">
      <c r="G1608" s="68"/>
      <c r="O1608" s="73"/>
      <c r="P1608" s="73"/>
    </row>
    <row r="1609" spans="7:16" x14ac:dyDescent="0.3">
      <c r="G1609" s="68"/>
      <c r="O1609" s="73"/>
      <c r="P1609" s="73"/>
    </row>
    <row r="1610" spans="7:16" x14ac:dyDescent="0.3">
      <c r="G1610" s="68"/>
      <c r="O1610" s="73"/>
      <c r="P1610" s="73"/>
    </row>
    <row r="1611" spans="7:16" x14ac:dyDescent="0.3">
      <c r="G1611" s="68"/>
      <c r="O1611" s="73"/>
      <c r="P1611" s="73"/>
    </row>
    <row r="1612" spans="7:16" x14ac:dyDescent="0.3">
      <c r="G1612" s="68"/>
      <c r="O1612" s="73"/>
      <c r="P1612" s="73"/>
    </row>
    <row r="1613" spans="7:16" x14ac:dyDescent="0.3">
      <c r="G1613" s="68"/>
      <c r="O1613" s="73"/>
      <c r="P1613" s="73"/>
    </row>
    <row r="1614" spans="7:16" x14ac:dyDescent="0.3">
      <c r="G1614" s="68"/>
      <c r="O1614" s="73"/>
      <c r="P1614" s="73"/>
    </row>
    <row r="1615" spans="7:16" x14ac:dyDescent="0.3">
      <c r="G1615" s="68"/>
      <c r="O1615" s="73"/>
      <c r="P1615" s="73"/>
    </row>
    <row r="1616" spans="7:16" x14ac:dyDescent="0.3">
      <c r="G1616" s="68"/>
      <c r="O1616" s="73"/>
      <c r="P1616" s="73"/>
    </row>
    <row r="1617" spans="7:16" x14ac:dyDescent="0.3">
      <c r="G1617" s="68"/>
      <c r="O1617" s="73"/>
      <c r="P1617" s="73"/>
    </row>
    <row r="1618" spans="7:16" x14ac:dyDescent="0.3">
      <c r="G1618" s="68"/>
      <c r="O1618" s="73"/>
      <c r="P1618" s="73"/>
    </row>
    <row r="1619" spans="7:16" x14ac:dyDescent="0.3">
      <c r="G1619" s="68"/>
      <c r="O1619" s="73"/>
      <c r="P1619" s="73"/>
    </row>
    <row r="1620" spans="7:16" x14ac:dyDescent="0.3">
      <c r="G1620" s="68"/>
      <c r="O1620" s="73"/>
      <c r="P1620" s="73"/>
    </row>
    <row r="1621" spans="7:16" x14ac:dyDescent="0.3">
      <c r="G1621" s="68"/>
      <c r="O1621" s="73"/>
      <c r="P1621" s="73"/>
    </row>
    <row r="1622" spans="7:16" x14ac:dyDescent="0.3">
      <c r="G1622" s="68"/>
      <c r="O1622" s="73"/>
      <c r="P1622" s="73"/>
    </row>
    <row r="1623" spans="7:16" x14ac:dyDescent="0.3">
      <c r="G1623" s="68"/>
      <c r="O1623" s="73"/>
      <c r="P1623" s="73"/>
    </row>
    <row r="1624" spans="7:16" x14ac:dyDescent="0.3">
      <c r="G1624" s="68"/>
      <c r="O1624" s="73"/>
      <c r="P1624" s="73"/>
    </row>
    <row r="1625" spans="7:16" x14ac:dyDescent="0.3">
      <c r="G1625" s="68"/>
      <c r="O1625" s="73"/>
      <c r="P1625" s="73"/>
    </row>
    <row r="1626" spans="7:16" x14ac:dyDescent="0.3">
      <c r="G1626" s="68"/>
      <c r="O1626" s="73"/>
      <c r="P1626" s="73"/>
    </row>
    <row r="1627" spans="7:16" x14ac:dyDescent="0.3">
      <c r="G1627" s="68"/>
      <c r="O1627" s="73"/>
      <c r="P1627" s="73"/>
    </row>
    <row r="1628" spans="7:16" x14ac:dyDescent="0.3">
      <c r="G1628" s="68"/>
      <c r="O1628" s="73"/>
      <c r="P1628" s="73"/>
    </row>
    <row r="1629" spans="7:16" x14ac:dyDescent="0.3">
      <c r="G1629" s="68"/>
      <c r="O1629" s="73"/>
      <c r="P1629" s="73"/>
    </row>
    <row r="1630" spans="7:16" x14ac:dyDescent="0.3">
      <c r="G1630" s="68"/>
      <c r="O1630" s="73"/>
      <c r="P1630" s="73"/>
    </row>
    <row r="1631" spans="7:16" x14ac:dyDescent="0.3">
      <c r="G1631" s="68"/>
      <c r="O1631" s="73"/>
      <c r="P1631" s="73"/>
    </row>
    <row r="1632" spans="7:16" x14ac:dyDescent="0.3">
      <c r="G1632" s="68"/>
      <c r="O1632" s="73"/>
      <c r="P1632" s="73"/>
    </row>
    <row r="1633" spans="7:16" x14ac:dyDescent="0.3">
      <c r="G1633" s="68"/>
      <c r="O1633" s="73"/>
      <c r="P1633" s="73"/>
    </row>
    <row r="1634" spans="7:16" x14ac:dyDescent="0.3">
      <c r="G1634" s="68"/>
      <c r="O1634" s="73"/>
      <c r="P1634" s="73"/>
    </row>
    <row r="1635" spans="7:16" x14ac:dyDescent="0.3">
      <c r="G1635" s="68"/>
      <c r="O1635" s="73"/>
      <c r="P1635" s="73"/>
    </row>
    <row r="1636" spans="7:16" x14ac:dyDescent="0.3">
      <c r="G1636" s="68"/>
      <c r="O1636" s="73"/>
      <c r="P1636" s="73"/>
    </row>
    <row r="1637" spans="7:16" x14ac:dyDescent="0.3">
      <c r="G1637" s="68"/>
      <c r="O1637" s="73"/>
      <c r="P1637" s="73"/>
    </row>
    <row r="1638" spans="7:16" x14ac:dyDescent="0.3">
      <c r="G1638" s="68"/>
      <c r="O1638" s="73"/>
      <c r="P1638" s="73"/>
    </row>
    <row r="1639" spans="7:16" x14ac:dyDescent="0.3">
      <c r="G1639" s="68"/>
      <c r="O1639" s="73"/>
      <c r="P1639" s="73"/>
    </row>
    <row r="1640" spans="7:16" x14ac:dyDescent="0.3">
      <c r="G1640" s="68"/>
      <c r="O1640" s="73"/>
      <c r="P1640" s="73"/>
    </row>
    <row r="1641" spans="7:16" x14ac:dyDescent="0.3">
      <c r="G1641" s="68"/>
      <c r="O1641" s="73"/>
      <c r="P1641" s="73"/>
    </row>
    <row r="1642" spans="7:16" x14ac:dyDescent="0.3">
      <c r="G1642" s="68"/>
      <c r="O1642" s="73"/>
      <c r="P1642" s="73"/>
    </row>
    <row r="1643" spans="7:16" x14ac:dyDescent="0.3">
      <c r="G1643" s="68"/>
      <c r="O1643" s="73"/>
      <c r="P1643" s="73"/>
    </row>
    <row r="1644" spans="7:16" x14ac:dyDescent="0.3">
      <c r="G1644" s="68"/>
      <c r="O1644" s="73"/>
      <c r="P1644" s="73"/>
    </row>
    <row r="1645" spans="7:16" x14ac:dyDescent="0.3">
      <c r="G1645" s="68"/>
      <c r="O1645" s="73"/>
      <c r="P1645" s="73"/>
    </row>
    <row r="1646" spans="7:16" x14ac:dyDescent="0.3">
      <c r="G1646" s="68"/>
      <c r="O1646" s="73"/>
      <c r="P1646" s="73"/>
    </row>
    <row r="1647" spans="7:16" x14ac:dyDescent="0.3">
      <c r="G1647" s="68"/>
      <c r="O1647" s="73"/>
      <c r="P1647" s="73"/>
    </row>
    <row r="1648" spans="7:16" x14ac:dyDescent="0.3">
      <c r="G1648" s="68"/>
      <c r="O1648" s="73"/>
      <c r="P1648" s="73"/>
    </row>
    <row r="1649" spans="7:16" x14ac:dyDescent="0.3">
      <c r="G1649" s="68"/>
      <c r="O1649" s="73"/>
      <c r="P1649" s="73"/>
    </row>
    <row r="1650" spans="7:16" x14ac:dyDescent="0.3">
      <c r="G1650" s="68"/>
      <c r="O1650" s="73"/>
      <c r="P1650" s="73"/>
    </row>
    <row r="1651" spans="7:16" x14ac:dyDescent="0.3">
      <c r="G1651" s="68"/>
      <c r="O1651" s="73"/>
      <c r="P1651" s="73"/>
    </row>
    <row r="1652" spans="7:16" x14ac:dyDescent="0.3">
      <c r="G1652" s="68"/>
      <c r="O1652" s="73"/>
      <c r="P1652" s="73"/>
    </row>
    <row r="1653" spans="7:16" x14ac:dyDescent="0.3">
      <c r="G1653" s="68"/>
      <c r="O1653" s="73"/>
      <c r="P1653" s="73"/>
    </row>
    <row r="1654" spans="7:16" x14ac:dyDescent="0.3">
      <c r="G1654" s="68"/>
      <c r="O1654" s="73"/>
      <c r="P1654" s="73"/>
    </row>
    <row r="1655" spans="7:16" x14ac:dyDescent="0.3">
      <c r="G1655" s="68"/>
      <c r="O1655" s="73"/>
      <c r="P1655" s="73"/>
    </row>
    <row r="1656" spans="7:16" x14ac:dyDescent="0.3">
      <c r="G1656" s="68"/>
      <c r="O1656" s="73"/>
      <c r="P1656" s="73"/>
    </row>
    <row r="1657" spans="7:16" x14ac:dyDescent="0.3">
      <c r="G1657" s="68"/>
      <c r="O1657" s="73"/>
      <c r="P1657" s="73"/>
    </row>
    <row r="1658" spans="7:16" x14ac:dyDescent="0.3">
      <c r="G1658" s="68"/>
      <c r="O1658" s="73"/>
      <c r="P1658" s="73"/>
    </row>
    <row r="1659" spans="7:16" x14ac:dyDescent="0.3">
      <c r="G1659" s="68"/>
      <c r="O1659" s="73"/>
      <c r="P1659" s="73"/>
    </row>
    <row r="1660" spans="7:16" x14ac:dyDescent="0.3">
      <c r="G1660" s="68"/>
      <c r="O1660" s="73"/>
      <c r="P1660" s="73"/>
    </row>
    <row r="1661" spans="7:16" x14ac:dyDescent="0.3">
      <c r="G1661" s="68"/>
      <c r="O1661" s="73"/>
      <c r="P1661" s="73"/>
    </row>
    <row r="1662" spans="7:16" x14ac:dyDescent="0.3">
      <c r="G1662" s="68"/>
      <c r="O1662" s="73"/>
      <c r="P1662" s="73"/>
    </row>
    <row r="1663" spans="7:16" x14ac:dyDescent="0.3">
      <c r="G1663" s="68"/>
      <c r="O1663" s="73"/>
      <c r="P1663" s="73"/>
    </row>
    <row r="1664" spans="7:16" x14ac:dyDescent="0.3">
      <c r="G1664" s="68"/>
      <c r="O1664" s="73"/>
      <c r="P1664" s="73"/>
    </row>
    <row r="1665" spans="7:16" x14ac:dyDescent="0.3">
      <c r="G1665" s="68"/>
      <c r="O1665" s="73"/>
      <c r="P1665" s="73"/>
    </row>
    <row r="1666" spans="7:16" x14ac:dyDescent="0.3">
      <c r="G1666" s="68"/>
      <c r="O1666" s="73"/>
      <c r="P1666" s="73"/>
    </row>
    <row r="1667" spans="7:16" x14ac:dyDescent="0.3">
      <c r="G1667" s="68"/>
      <c r="O1667" s="73"/>
      <c r="P1667" s="73"/>
    </row>
    <row r="1668" spans="7:16" x14ac:dyDescent="0.3">
      <c r="G1668" s="68"/>
      <c r="O1668" s="73"/>
      <c r="P1668" s="73"/>
    </row>
    <row r="1669" spans="7:16" x14ac:dyDescent="0.3">
      <c r="G1669" s="68"/>
      <c r="O1669" s="73"/>
      <c r="P1669" s="73"/>
    </row>
    <row r="1670" spans="7:16" x14ac:dyDescent="0.3">
      <c r="G1670" s="68"/>
      <c r="O1670" s="73"/>
      <c r="P1670" s="73"/>
    </row>
    <row r="1671" spans="7:16" x14ac:dyDescent="0.3">
      <c r="G1671" s="68"/>
      <c r="O1671" s="73"/>
      <c r="P1671" s="73"/>
    </row>
    <row r="1672" spans="7:16" x14ac:dyDescent="0.3">
      <c r="G1672" s="68"/>
      <c r="O1672" s="73"/>
      <c r="P1672" s="73"/>
    </row>
    <row r="1673" spans="7:16" x14ac:dyDescent="0.3">
      <c r="G1673" s="68"/>
      <c r="O1673" s="73"/>
      <c r="P1673" s="73"/>
    </row>
    <row r="1674" spans="7:16" x14ac:dyDescent="0.3">
      <c r="G1674" s="68"/>
      <c r="O1674" s="73"/>
      <c r="P1674" s="73"/>
    </row>
    <row r="1675" spans="7:16" x14ac:dyDescent="0.3">
      <c r="G1675" s="68"/>
      <c r="O1675" s="73"/>
      <c r="P1675" s="73"/>
    </row>
    <row r="1676" spans="7:16" x14ac:dyDescent="0.3">
      <c r="G1676" s="68"/>
      <c r="O1676" s="73"/>
      <c r="P1676" s="73"/>
    </row>
    <row r="1677" spans="7:16" x14ac:dyDescent="0.3">
      <c r="G1677" s="68"/>
      <c r="O1677" s="73"/>
      <c r="P1677" s="73"/>
    </row>
    <row r="1678" spans="7:16" x14ac:dyDescent="0.3">
      <c r="G1678" s="68"/>
      <c r="O1678" s="73"/>
      <c r="P1678" s="73"/>
    </row>
    <row r="1679" spans="7:16" x14ac:dyDescent="0.3">
      <c r="G1679" s="68"/>
      <c r="O1679" s="73"/>
      <c r="P1679" s="73"/>
    </row>
    <row r="1680" spans="7:16" x14ac:dyDescent="0.3">
      <c r="G1680" s="68"/>
      <c r="O1680" s="73"/>
      <c r="P1680" s="73"/>
    </row>
    <row r="1681" spans="7:16" x14ac:dyDescent="0.3">
      <c r="G1681" s="68"/>
      <c r="O1681" s="73"/>
      <c r="P1681" s="73"/>
    </row>
    <row r="1682" spans="7:16" x14ac:dyDescent="0.3">
      <c r="G1682" s="68"/>
      <c r="O1682" s="73"/>
      <c r="P1682" s="73"/>
    </row>
    <row r="1683" spans="7:16" x14ac:dyDescent="0.3">
      <c r="G1683" s="68"/>
      <c r="O1683" s="73"/>
      <c r="P1683" s="73"/>
    </row>
    <row r="1684" spans="7:16" x14ac:dyDescent="0.3">
      <c r="G1684" s="68"/>
      <c r="O1684" s="73"/>
      <c r="P1684" s="73"/>
    </row>
    <row r="1685" spans="7:16" x14ac:dyDescent="0.3">
      <c r="G1685" s="68"/>
      <c r="O1685" s="73"/>
      <c r="P1685" s="73"/>
    </row>
    <row r="1686" spans="7:16" x14ac:dyDescent="0.3">
      <c r="G1686" s="68"/>
      <c r="O1686" s="73"/>
      <c r="P1686" s="73"/>
    </row>
    <row r="1687" spans="7:16" x14ac:dyDescent="0.3">
      <c r="G1687" s="68"/>
      <c r="O1687" s="73"/>
      <c r="P1687" s="73"/>
    </row>
    <row r="1688" spans="7:16" x14ac:dyDescent="0.3">
      <c r="G1688" s="68"/>
      <c r="O1688" s="73"/>
      <c r="P1688" s="73"/>
    </row>
    <row r="1689" spans="7:16" x14ac:dyDescent="0.3">
      <c r="G1689" s="68"/>
      <c r="O1689" s="73"/>
      <c r="P1689" s="73"/>
    </row>
    <row r="1690" spans="7:16" x14ac:dyDescent="0.3">
      <c r="G1690" s="68"/>
      <c r="O1690" s="73"/>
      <c r="P1690" s="73"/>
    </row>
    <row r="1691" spans="7:16" x14ac:dyDescent="0.3">
      <c r="G1691" s="68"/>
      <c r="O1691" s="73"/>
      <c r="P1691" s="73"/>
    </row>
    <row r="1692" spans="7:16" x14ac:dyDescent="0.3">
      <c r="G1692" s="68"/>
      <c r="O1692" s="73"/>
      <c r="P1692" s="73"/>
    </row>
    <row r="1693" spans="7:16" x14ac:dyDescent="0.3">
      <c r="G1693" s="68"/>
      <c r="O1693" s="73"/>
      <c r="P1693" s="73"/>
    </row>
    <row r="1694" spans="7:16" x14ac:dyDescent="0.3">
      <c r="G1694" s="68"/>
      <c r="O1694" s="73"/>
      <c r="P1694" s="73"/>
    </row>
    <row r="1695" spans="7:16" x14ac:dyDescent="0.3">
      <c r="G1695" s="68"/>
      <c r="O1695" s="73"/>
      <c r="P1695" s="73"/>
    </row>
    <row r="1696" spans="7:16" x14ac:dyDescent="0.3">
      <c r="G1696" s="68"/>
      <c r="O1696" s="73"/>
      <c r="P1696" s="73"/>
    </row>
    <row r="1697" spans="7:16" x14ac:dyDescent="0.3">
      <c r="G1697" s="68"/>
      <c r="O1697" s="73"/>
      <c r="P1697" s="73"/>
    </row>
    <row r="1698" spans="7:16" x14ac:dyDescent="0.3">
      <c r="G1698" s="68"/>
      <c r="O1698" s="73"/>
      <c r="P1698" s="73"/>
    </row>
    <row r="1699" spans="7:16" x14ac:dyDescent="0.3">
      <c r="G1699" s="68"/>
      <c r="O1699" s="73"/>
      <c r="P1699" s="73"/>
    </row>
    <row r="1700" spans="7:16" x14ac:dyDescent="0.3">
      <c r="G1700" s="68"/>
      <c r="O1700" s="73"/>
      <c r="P1700" s="73"/>
    </row>
    <row r="1701" spans="7:16" x14ac:dyDescent="0.3">
      <c r="G1701" s="68"/>
      <c r="O1701" s="73"/>
      <c r="P1701" s="73"/>
    </row>
    <row r="1702" spans="7:16" x14ac:dyDescent="0.3">
      <c r="G1702" s="68"/>
      <c r="O1702" s="73"/>
      <c r="P1702" s="73"/>
    </row>
    <row r="1703" spans="7:16" x14ac:dyDescent="0.3">
      <c r="G1703" s="68"/>
      <c r="O1703" s="73"/>
      <c r="P1703" s="73"/>
    </row>
    <row r="1704" spans="7:16" x14ac:dyDescent="0.3">
      <c r="G1704" s="68"/>
      <c r="O1704" s="73"/>
      <c r="P1704" s="73"/>
    </row>
    <row r="1705" spans="7:16" x14ac:dyDescent="0.3">
      <c r="G1705" s="68"/>
      <c r="O1705" s="73"/>
      <c r="P1705" s="73"/>
    </row>
    <row r="1706" spans="7:16" x14ac:dyDescent="0.3">
      <c r="G1706" s="68"/>
      <c r="O1706" s="73"/>
      <c r="P1706" s="73"/>
    </row>
    <row r="1707" spans="7:16" x14ac:dyDescent="0.3">
      <c r="G1707" s="68"/>
      <c r="O1707" s="73"/>
      <c r="P1707" s="73"/>
    </row>
    <row r="1708" spans="7:16" x14ac:dyDescent="0.3">
      <c r="G1708" s="68"/>
      <c r="O1708" s="73"/>
      <c r="P1708" s="73"/>
    </row>
    <row r="1709" spans="7:16" x14ac:dyDescent="0.3">
      <c r="G1709" s="68"/>
      <c r="O1709" s="73"/>
      <c r="P1709" s="73"/>
    </row>
    <row r="1710" spans="7:16" x14ac:dyDescent="0.3">
      <c r="G1710" s="68"/>
      <c r="O1710" s="73"/>
      <c r="P1710" s="73"/>
    </row>
    <row r="1711" spans="7:16" x14ac:dyDescent="0.3">
      <c r="G1711" s="68"/>
      <c r="O1711" s="73"/>
      <c r="P1711" s="73"/>
    </row>
    <row r="1712" spans="7:16" x14ac:dyDescent="0.3">
      <c r="G1712" s="68"/>
      <c r="O1712" s="73"/>
      <c r="P1712" s="73"/>
    </row>
    <row r="1713" spans="7:16" x14ac:dyDescent="0.3">
      <c r="G1713" s="68"/>
      <c r="O1713" s="73"/>
      <c r="P1713" s="73"/>
    </row>
    <row r="1714" spans="7:16" x14ac:dyDescent="0.3">
      <c r="G1714" s="68"/>
      <c r="O1714" s="73"/>
      <c r="P1714" s="73"/>
    </row>
    <row r="1715" spans="7:16" x14ac:dyDescent="0.3">
      <c r="G1715" s="68"/>
      <c r="O1715" s="73"/>
      <c r="P1715" s="73"/>
    </row>
    <row r="1716" spans="7:16" x14ac:dyDescent="0.3">
      <c r="G1716" s="68"/>
      <c r="O1716" s="73"/>
      <c r="P1716" s="73"/>
    </row>
    <row r="1717" spans="7:16" x14ac:dyDescent="0.3">
      <c r="G1717" s="68"/>
      <c r="O1717" s="73"/>
      <c r="P1717" s="73"/>
    </row>
    <row r="1718" spans="7:16" x14ac:dyDescent="0.3">
      <c r="G1718" s="68"/>
      <c r="O1718" s="73"/>
      <c r="P1718" s="73"/>
    </row>
    <row r="1719" spans="7:16" x14ac:dyDescent="0.3">
      <c r="G1719" s="68"/>
      <c r="O1719" s="73"/>
      <c r="P1719" s="73"/>
    </row>
    <row r="1720" spans="7:16" x14ac:dyDescent="0.3">
      <c r="G1720" s="68"/>
      <c r="O1720" s="73"/>
      <c r="P1720" s="73"/>
    </row>
    <row r="1721" spans="7:16" x14ac:dyDescent="0.3">
      <c r="G1721" s="68"/>
      <c r="O1721" s="73"/>
      <c r="P1721" s="73"/>
    </row>
    <row r="1722" spans="7:16" x14ac:dyDescent="0.3">
      <c r="G1722" s="68"/>
      <c r="O1722" s="73"/>
      <c r="P1722" s="73"/>
    </row>
    <row r="1723" spans="7:16" x14ac:dyDescent="0.3">
      <c r="G1723" s="68"/>
      <c r="O1723" s="73"/>
      <c r="P1723" s="73"/>
    </row>
    <row r="1724" spans="7:16" x14ac:dyDescent="0.3">
      <c r="G1724" s="68"/>
      <c r="O1724" s="73"/>
      <c r="P1724" s="73"/>
    </row>
    <row r="1725" spans="7:16" x14ac:dyDescent="0.3">
      <c r="G1725" s="68"/>
      <c r="O1725" s="73"/>
      <c r="P1725" s="73"/>
    </row>
    <row r="1726" spans="7:16" x14ac:dyDescent="0.3">
      <c r="G1726" s="68"/>
      <c r="O1726" s="73"/>
      <c r="P1726" s="73"/>
    </row>
    <row r="1727" spans="7:16" x14ac:dyDescent="0.3">
      <c r="G1727" s="68"/>
      <c r="O1727" s="73"/>
      <c r="P1727" s="73"/>
    </row>
    <row r="1728" spans="7:16" x14ac:dyDescent="0.3">
      <c r="G1728" s="68"/>
      <c r="O1728" s="73"/>
      <c r="P1728" s="73"/>
    </row>
    <row r="1729" spans="7:16" x14ac:dyDescent="0.3">
      <c r="G1729" s="68"/>
      <c r="O1729" s="73"/>
      <c r="P1729" s="73"/>
    </row>
    <row r="1730" spans="7:16" x14ac:dyDescent="0.3">
      <c r="G1730" s="68"/>
      <c r="O1730" s="73"/>
      <c r="P1730" s="73"/>
    </row>
    <row r="1731" spans="7:16" x14ac:dyDescent="0.3">
      <c r="G1731" s="68"/>
      <c r="O1731" s="73"/>
      <c r="P1731" s="73"/>
    </row>
    <row r="1732" spans="7:16" x14ac:dyDescent="0.3">
      <c r="G1732" s="68"/>
      <c r="O1732" s="73"/>
      <c r="P1732" s="73"/>
    </row>
    <row r="1733" spans="7:16" x14ac:dyDescent="0.3">
      <c r="G1733" s="68"/>
      <c r="O1733" s="73"/>
      <c r="P1733" s="73"/>
    </row>
    <row r="1734" spans="7:16" x14ac:dyDescent="0.3">
      <c r="G1734" s="68"/>
      <c r="O1734" s="73"/>
      <c r="P1734" s="73"/>
    </row>
    <row r="1735" spans="7:16" x14ac:dyDescent="0.3">
      <c r="G1735" s="68"/>
      <c r="O1735" s="73"/>
      <c r="P1735" s="73"/>
    </row>
    <row r="1736" spans="7:16" x14ac:dyDescent="0.3">
      <c r="G1736" s="68"/>
      <c r="O1736" s="73"/>
      <c r="P1736" s="73"/>
    </row>
    <row r="1737" spans="7:16" x14ac:dyDescent="0.3">
      <c r="G1737" s="68"/>
      <c r="O1737" s="73"/>
      <c r="P1737" s="73"/>
    </row>
    <row r="1738" spans="7:16" x14ac:dyDescent="0.3">
      <c r="G1738" s="68"/>
      <c r="O1738" s="73"/>
      <c r="P1738" s="73"/>
    </row>
    <row r="1739" spans="7:16" x14ac:dyDescent="0.3">
      <c r="G1739" s="68"/>
      <c r="O1739" s="73"/>
      <c r="P1739" s="73"/>
    </row>
    <row r="1740" spans="7:16" x14ac:dyDescent="0.3">
      <c r="G1740" s="68"/>
      <c r="O1740" s="73"/>
      <c r="P1740" s="73"/>
    </row>
    <row r="1741" spans="7:16" x14ac:dyDescent="0.3">
      <c r="G1741" s="68"/>
      <c r="O1741" s="73"/>
      <c r="P1741" s="73"/>
    </row>
    <row r="1742" spans="7:16" x14ac:dyDescent="0.3">
      <c r="G1742" s="68"/>
      <c r="O1742" s="73"/>
      <c r="P1742" s="73"/>
    </row>
    <row r="1743" spans="7:16" x14ac:dyDescent="0.3">
      <c r="G1743" s="68"/>
      <c r="O1743" s="73"/>
      <c r="P1743" s="73"/>
    </row>
    <row r="1744" spans="7:16" x14ac:dyDescent="0.3">
      <c r="G1744" s="68"/>
      <c r="O1744" s="73"/>
      <c r="P1744" s="73"/>
    </row>
    <row r="1745" spans="7:16" x14ac:dyDescent="0.3">
      <c r="G1745" s="68"/>
      <c r="O1745" s="73"/>
      <c r="P1745" s="73"/>
    </row>
    <row r="1746" spans="7:16" x14ac:dyDescent="0.3">
      <c r="G1746" s="68"/>
      <c r="O1746" s="73"/>
      <c r="P1746" s="73"/>
    </row>
    <row r="1747" spans="7:16" x14ac:dyDescent="0.3">
      <c r="G1747" s="68"/>
      <c r="O1747" s="73"/>
      <c r="P1747" s="73"/>
    </row>
    <row r="1748" spans="7:16" x14ac:dyDescent="0.3">
      <c r="G1748" s="68"/>
      <c r="O1748" s="73"/>
      <c r="P1748" s="73"/>
    </row>
    <row r="1749" spans="7:16" x14ac:dyDescent="0.3">
      <c r="G1749" s="68"/>
      <c r="O1749" s="73"/>
      <c r="P1749" s="73"/>
    </row>
    <row r="1750" spans="7:16" x14ac:dyDescent="0.3">
      <c r="G1750" s="68"/>
      <c r="O1750" s="73"/>
      <c r="P1750" s="73"/>
    </row>
    <row r="1751" spans="7:16" x14ac:dyDescent="0.3">
      <c r="G1751" s="68"/>
      <c r="O1751" s="73"/>
      <c r="P1751" s="73"/>
    </row>
    <row r="1752" spans="7:16" x14ac:dyDescent="0.3">
      <c r="G1752" s="68"/>
      <c r="O1752" s="73"/>
      <c r="P1752" s="73"/>
    </row>
    <row r="1753" spans="7:16" x14ac:dyDescent="0.3">
      <c r="G1753" s="68"/>
      <c r="O1753" s="73"/>
      <c r="P1753" s="73"/>
    </row>
    <row r="1754" spans="7:16" x14ac:dyDescent="0.3">
      <c r="G1754" s="68"/>
      <c r="O1754" s="73"/>
      <c r="P1754" s="73"/>
    </row>
    <row r="1755" spans="7:16" x14ac:dyDescent="0.3">
      <c r="G1755" s="68"/>
      <c r="O1755" s="73"/>
      <c r="P1755" s="73"/>
    </row>
    <row r="1756" spans="7:16" x14ac:dyDescent="0.3">
      <c r="G1756" s="68"/>
      <c r="O1756" s="73"/>
      <c r="P1756" s="73"/>
    </row>
    <row r="1757" spans="7:16" x14ac:dyDescent="0.3">
      <c r="G1757" s="68"/>
      <c r="O1757" s="73"/>
      <c r="P1757" s="73"/>
    </row>
    <row r="1758" spans="7:16" x14ac:dyDescent="0.3">
      <c r="G1758" s="68"/>
      <c r="O1758" s="73"/>
      <c r="P1758" s="73"/>
    </row>
    <row r="1759" spans="7:16" x14ac:dyDescent="0.3">
      <c r="G1759" s="68"/>
      <c r="O1759" s="73"/>
      <c r="P1759" s="73"/>
    </row>
    <row r="1760" spans="7:16" x14ac:dyDescent="0.3">
      <c r="G1760" s="68"/>
      <c r="O1760" s="73"/>
      <c r="P1760" s="73"/>
    </row>
    <row r="1761" spans="7:16" x14ac:dyDescent="0.3">
      <c r="G1761" s="68"/>
      <c r="O1761" s="73"/>
      <c r="P1761" s="73"/>
    </row>
    <row r="1762" spans="7:16" x14ac:dyDescent="0.3">
      <c r="G1762" s="68"/>
      <c r="O1762" s="73"/>
      <c r="P1762" s="73"/>
    </row>
    <row r="1763" spans="7:16" x14ac:dyDescent="0.3">
      <c r="G1763" s="68"/>
      <c r="O1763" s="73"/>
      <c r="P1763" s="73"/>
    </row>
    <row r="1764" spans="7:16" x14ac:dyDescent="0.3">
      <c r="G1764" s="68"/>
      <c r="O1764" s="73"/>
      <c r="P1764" s="73"/>
    </row>
    <row r="1765" spans="7:16" x14ac:dyDescent="0.3">
      <c r="G1765" s="68"/>
      <c r="O1765" s="73"/>
      <c r="P1765" s="73"/>
    </row>
    <row r="1766" spans="7:16" x14ac:dyDescent="0.3">
      <c r="G1766" s="68"/>
      <c r="O1766" s="73"/>
      <c r="P1766" s="73"/>
    </row>
    <row r="1767" spans="7:16" x14ac:dyDescent="0.3">
      <c r="G1767" s="68"/>
      <c r="O1767" s="73"/>
      <c r="P1767" s="73"/>
    </row>
    <row r="1768" spans="7:16" x14ac:dyDescent="0.3">
      <c r="G1768" s="68"/>
      <c r="O1768" s="73"/>
      <c r="P1768" s="73"/>
    </row>
    <row r="1769" spans="7:16" x14ac:dyDescent="0.3">
      <c r="G1769" s="68"/>
      <c r="O1769" s="73"/>
      <c r="P1769" s="73"/>
    </row>
    <row r="1770" spans="7:16" x14ac:dyDescent="0.3">
      <c r="G1770" s="68"/>
      <c r="O1770" s="73"/>
      <c r="P1770" s="73"/>
    </row>
    <row r="1771" spans="7:16" x14ac:dyDescent="0.3">
      <c r="G1771" s="68"/>
      <c r="O1771" s="73"/>
      <c r="P1771" s="73"/>
    </row>
    <row r="1772" spans="7:16" x14ac:dyDescent="0.3">
      <c r="G1772" s="68"/>
      <c r="O1772" s="73"/>
      <c r="P1772" s="73"/>
    </row>
    <row r="1773" spans="7:16" x14ac:dyDescent="0.3">
      <c r="G1773" s="68"/>
      <c r="O1773" s="73"/>
      <c r="P1773" s="73"/>
    </row>
    <row r="1774" spans="7:16" x14ac:dyDescent="0.3">
      <c r="G1774" s="68"/>
      <c r="O1774" s="73"/>
      <c r="P1774" s="73"/>
    </row>
    <row r="1775" spans="7:16" x14ac:dyDescent="0.3">
      <c r="G1775" s="68"/>
      <c r="O1775" s="73"/>
      <c r="P1775" s="73"/>
    </row>
    <row r="1776" spans="7:16" x14ac:dyDescent="0.3">
      <c r="G1776" s="68"/>
      <c r="O1776" s="73"/>
      <c r="P1776" s="73"/>
    </row>
    <row r="1777" spans="7:16" x14ac:dyDescent="0.3">
      <c r="G1777" s="68"/>
      <c r="O1777" s="73"/>
      <c r="P1777" s="73"/>
    </row>
    <row r="1778" spans="7:16" x14ac:dyDescent="0.3">
      <c r="G1778" s="68"/>
      <c r="O1778" s="73"/>
      <c r="P1778" s="73"/>
    </row>
    <row r="1779" spans="7:16" x14ac:dyDescent="0.3">
      <c r="G1779" s="68"/>
      <c r="O1779" s="73"/>
      <c r="P1779" s="73"/>
    </row>
    <row r="1780" spans="7:16" x14ac:dyDescent="0.3">
      <c r="G1780" s="68"/>
      <c r="O1780" s="73"/>
      <c r="P1780" s="73"/>
    </row>
    <row r="1781" spans="7:16" x14ac:dyDescent="0.3">
      <c r="G1781" s="68"/>
      <c r="O1781" s="73"/>
      <c r="P1781" s="73"/>
    </row>
    <row r="1782" spans="7:16" x14ac:dyDescent="0.3">
      <c r="G1782" s="68"/>
      <c r="O1782" s="73"/>
      <c r="P1782" s="73"/>
    </row>
    <row r="1783" spans="7:16" x14ac:dyDescent="0.3">
      <c r="G1783" s="68"/>
      <c r="O1783" s="73"/>
      <c r="P1783" s="73"/>
    </row>
    <row r="1784" spans="7:16" x14ac:dyDescent="0.3">
      <c r="G1784" s="68"/>
      <c r="O1784" s="73"/>
      <c r="P1784" s="73"/>
    </row>
    <row r="1785" spans="7:16" x14ac:dyDescent="0.3">
      <c r="G1785" s="68"/>
      <c r="O1785" s="73"/>
      <c r="P1785" s="73"/>
    </row>
    <row r="1786" spans="7:16" x14ac:dyDescent="0.3">
      <c r="G1786" s="68"/>
      <c r="O1786" s="73"/>
      <c r="P1786" s="73"/>
    </row>
    <row r="1787" spans="7:16" x14ac:dyDescent="0.3">
      <c r="G1787" s="68"/>
      <c r="O1787" s="73"/>
      <c r="P1787" s="73"/>
    </row>
    <row r="1788" spans="7:16" x14ac:dyDescent="0.3">
      <c r="G1788" s="68"/>
      <c r="O1788" s="73"/>
      <c r="P1788" s="73"/>
    </row>
    <row r="1789" spans="7:16" x14ac:dyDescent="0.3">
      <c r="G1789" s="68"/>
      <c r="O1789" s="73"/>
      <c r="P1789" s="73"/>
    </row>
    <row r="1790" spans="7:16" x14ac:dyDescent="0.3">
      <c r="G1790" s="68"/>
      <c r="O1790" s="73"/>
      <c r="P1790" s="73"/>
    </row>
    <row r="1791" spans="7:16" x14ac:dyDescent="0.3">
      <c r="G1791" s="68"/>
      <c r="O1791" s="73"/>
      <c r="P1791" s="73"/>
    </row>
    <row r="1792" spans="7:16" x14ac:dyDescent="0.3">
      <c r="G1792" s="68"/>
      <c r="O1792" s="73"/>
      <c r="P1792" s="73"/>
    </row>
    <row r="1793" spans="7:16" x14ac:dyDescent="0.3">
      <c r="G1793" s="68"/>
      <c r="O1793" s="73"/>
      <c r="P1793" s="73"/>
    </row>
    <row r="1794" spans="7:16" x14ac:dyDescent="0.3">
      <c r="G1794" s="68"/>
      <c r="O1794" s="73"/>
      <c r="P1794" s="73"/>
    </row>
    <row r="1795" spans="7:16" x14ac:dyDescent="0.3">
      <c r="G1795" s="68"/>
      <c r="O1795" s="73"/>
      <c r="P1795" s="73"/>
    </row>
    <row r="1796" spans="7:16" x14ac:dyDescent="0.3">
      <c r="G1796" s="68"/>
      <c r="O1796" s="73"/>
      <c r="P1796" s="73"/>
    </row>
    <row r="1797" spans="7:16" x14ac:dyDescent="0.3">
      <c r="G1797" s="68"/>
      <c r="O1797" s="73"/>
      <c r="P1797" s="73"/>
    </row>
    <row r="1798" spans="7:16" x14ac:dyDescent="0.3">
      <c r="G1798" s="68"/>
      <c r="O1798" s="73"/>
      <c r="P1798" s="73"/>
    </row>
    <row r="1799" spans="7:16" x14ac:dyDescent="0.3">
      <c r="G1799" s="68"/>
      <c r="O1799" s="73"/>
      <c r="P1799" s="73"/>
    </row>
    <row r="1800" spans="7:16" x14ac:dyDescent="0.3">
      <c r="G1800" s="68"/>
      <c r="O1800" s="73"/>
      <c r="P1800" s="73"/>
    </row>
    <row r="1801" spans="7:16" x14ac:dyDescent="0.3">
      <c r="G1801" s="68"/>
      <c r="O1801" s="73"/>
      <c r="P1801" s="73"/>
    </row>
    <row r="1802" spans="7:16" x14ac:dyDescent="0.3">
      <c r="G1802" s="68"/>
      <c r="O1802" s="73"/>
      <c r="P1802" s="73"/>
    </row>
    <row r="1803" spans="7:16" x14ac:dyDescent="0.3">
      <c r="G1803" s="68"/>
      <c r="O1803" s="73"/>
      <c r="P1803" s="73"/>
    </row>
    <row r="1804" spans="7:16" x14ac:dyDescent="0.3">
      <c r="G1804" s="68"/>
      <c r="O1804" s="73"/>
      <c r="P1804" s="73"/>
    </row>
    <row r="1805" spans="7:16" x14ac:dyDescent="0.3">
      <c r="G1805" s="68"/>
      <c r="O1805" s="73"/>
      <c r="P1805" s="73"/>
    </row>
    <row r="1806" spans="7:16" x14ac:dyDescent="0.3">
      <c r="G1806" s="68"/>
      <c r="O1806" s="73"/>
      <c r="P1806" s="73"/>
    </row>
    <row r="1807" spans="7:16" x14ac:dyDescent="0.3">
      <c r="G1807" s="68"/>
      <c r="O1807" s="73"/>
      <c r="P1807" s="73"/>
    </row>
    <row r="1808" spans="7:16" x14ac:dyDescent="0.3">
      <c r="G1808" s="68"/>
      <c r="O1808" s="73"/>
      <c r="P1808" s="73"/>
    </row>
    <row r="1809" spans="7:16" x14ac:dyDescent="0.3">
      <c r="G1809" s="68"/>
      <c r="O1809" s="73"/>
      <c r="P1809" s="73"/>
    </row>
    <row r="1810" spans="7:16" x14ac:dyDescent="0.3">
      <c r="G1810" s="68"/>
      <c r="O1810" s="73"/>
      <c r="P1810" s="73"/>
    </row>
    <row r="1811" spans="7:16" x14ac:dyDescent="0.3">
      <c r="G1811" s="68"/>
      <c r="O1811" s="73"/>
      <c r="P1811" s="73"/>
    </row>
    <row r="1812" spans="7:16" x14ac:dyDescent="0.3">
      <c r="G1812" s="68"/>
      <c r="O1812" s="73"/>
      <c r="P1812" s="73"/>
    </row>
    <row r="1813" spans="7:16" x14ac:dyDescent="0.3">
      <c r="G1813" s="68"/>
      <c r="O1813" s="73"/>
      <c r="P1813" s="73"/>
    </row>
    <row r="1814" spans="7:16" x14ac:dyDescent="0.3">
      <c r="G1814" s="68"/>
      <c r="O1814" s="73"/>
      <c r="P1814" s="73"/>
    </row>
    <row r="1815" spans="7:16" x14ac:dyDescent="0.3">
      <c r="G1815" s="68"/>
      <c r="O1815" s="73"/>
      <c r="P1815" s="73"/>
    </row>
    <row r="1816" spans="7:16" x14ac:dyDescent="0.3">
      <c r="G1816" s="68"/>
      <c r="O1816" s="73"/>
      <c r="P1816" s="73"/>
    </row>
    <row r="1817" spans="7:16" x14ac:dyDescent="0.3">
      <c r="G1817" s="68"/>
      <c r="O1817" s="73"/>
      <c r="P1817" s="73"/>
    </row>
    <row r="1818" spans="7:16" x14ac:dyDescent="0.3">
      <c r="G1818" s="68"/>
      <c r="O1818" s="73"/>
      <c r="P1818" s="73"/>
    </row>
    <row r="1819" spans="7:16" x14ac:dyDescent="0.3">
      <c r="G1819" s="68"/>
      <c r="O1819" s="73"/>
      <c r="P1819" s="73"/>
    </row>
    <row r="1820" spans="7:16" x14ac:dyDescent="0.3">
      <c r="G1820" s="68"/>
      <c r="O1820" s="73"/>
      <c r="P1820" s="73"/>
    </row>
    <row r="1821" spans="7:16" x14ac:dyDescent="0.3">
      <c r="G1821" s="68"/>
      <c r="O1821" s="73"/>
      <c r="P1821" s="73"/>
    </row>
    <row r="1822" spans="7:16" x14ac:dyDescent="0.3">
      <c r="G1822" s="68"/>
      <c r="O1822" s="73"/>
      <c r="P1822" s="73"/>
    </row>
    <row r="1823" spans="7:16" x14ac:dyDescent="0.3">
      <c r="G1823" s="68"/>
      <c r="O1823" s="73"/>
      <c r="P1823" s="73"/>
    </row>
    <row r="1824" spans="7:16" x14ac:dyDescent="0.3">
      <c r="G1824" s="68"/>
      <c r="O1824" s="73"/>
      <c r="P1824" s="73"/>
    </row>
    <row r="1825" spans="7:16" x14ac:dyDescent="0.3">
      <c r="G1825" s="68"/>
      <c r="O1825" s="73"/>
      <c r="P1825" s="73"/>
    </row>
    <row r="1826" spans="7:16" x14ac:dyDescent="0.3">
      <c r="G1826" s="68"/>
      <c r="O1826" s="73"/>
      <c r="P1826" s="73"/>
    </row>
    <row r="1827" spans="7:16" x14ac:dyDescent="0.3">
      <c r="G1827" s="68"/>
      <c r="O1827" s="73"/>
      <c r="P1827" s="73"/>
    </row>
    <row r="1828" spans="7:16" x14ac:dyDescent="0.3">
      <c r="G1828" s="68"/>
      <c r="O1828" s="73"/>
      <c r="P1828" s="73"/>
    </row>
    <row r="1829" spans="7:16" x14ac:dyDescent="0.3">
      <c r="G1829" s="68"/>
      <c r="O1829" s="73"/>
      <c r="P1829" s="73"/>
    </row>
    <row r="1830" spans="7:16" x14ac:dyDescent="0.3">
      <c r="G1830" s="68"/>
      <c r="O1830" s="73"/>
      <c r="P1830" s="73"/>
    </row>
    <row r="1831" spans="7:16" x14ac:dyDescent="0.3">
      <c r="G1831" s="68"/>
      <c r="O1831" s="73"/>
      <c r="P1831" s="73"/>
    </row>
    <row r="1832" spans="7:16" x14ac:dyDescent="0.3">
      <c r="G1832" s="68"/>
      <c r="O1832" s="73"/>
      <c r="P1832" s="73"/>
    </row>
    <row r="1833" spans="7:16" x14ac:dyDescent="0.3">
      <c r="G1833" s="68"/>
      <c r="O1833" s="73"/>
      <c r="P1833" s="73"/>
    </row>
    <row r="1834" spans="7:16" x14ac:dyDescent="0.3">
      <c r="G1834" s="68"/>
      <c r="O1834" s="73"/>
      <c r="P1834" s="73"/>
    </row>
    <row r="1835" spans="7:16" x14ac:dyDescent="0.3">
      <c r="G1835" s="68"/>
      <c r="O1835" s="73"/>
      <c r="P1835" s="73"/>
    </row>
    <row r="1836" spans="7:16" x14ac:dyDescent="0.3">
      <c r="G1836" s="68"/>
      <c r="O1836" s="73"/>
      <c r="P1836" s="73"/>
    </row>
    <row r="1837" spans="7:16" x14ac:dyDescent="0.3">
      <c r="G1837" s="68"/>
      <c r="O1837" s="73"/>
      <c r="P1837" s="73"/>
    </row>
    <row r="1838" spans="7:16" x14ac:dyDescent="0.3">
      <c r="G1838" s="68"/>
      <c r="O1838" s="73"/>
      <c r="P1838" s="73"/>
    </row>
    <row r="1839" spans="7:16" x14ac:dyDescent="0.3">
      <c r="G1839" s="68"/>
      <c r="O1839" s="73"/>
      <c r="P1839" s="73"/>
    </row>
    <row r="1840" spans="7:16" x14ac:dyDescent="0.3">
      <c r="G1840" s="68"/>
      <c r="O1840" s="73"/>
      <c r="P1840" s="73"/>
    </row>
    <row r="1841" spans="7:16" x14ac:dyDescent="0.3">
      <c r="G1841" s="68"/>
      <c r="O1841" s="73"/>
      <c r="P1841" s="73"/>
    </row>
    <row r="1842" spans="7:16" x14ac:dyDescent="0.3">
      <c r="G1842" s="68"/>
      <c r="O1842" s="73"/>
      <c r="P1842" s="73"/>
    </row>
    <row r="1843" spans="7:16" x14ac:dyDescent="0.3">
      <c r="G1843" s="68"/>
      <c r="O1843" s="73"/>
      <c r="P1843" s="73"/>
    </row>
    <row r="1844" spans="7:16" x14ac:dyDescent="0.3">
      <c r="G1844" s="68"/>
      <c r="O1844" s="73"/>
      <c r="P1844" s="73"/>
    </row>
    <row r="1845" spans="7:16" x14ac:dyDescent="0.3">
      <c r="G1845" s="68"/>
      <c r="O1845" s="73"/>
      <c r="P1845" s="73"/>
    </row>
    <row r="1846" spans="7:16" x14ac:dyDescent="0.3">
      <c r="G1846" s="68"/>
      <c r="O1846" s="73"/>
      <c r="P1846" s="73"/>
    </row>
    <row r="1847" spans="7:16" x14ac:dyDescent="0.3">
      <c r="G1847" s="68"/>
      <c r="O1847" s="73"/>
      <c r="P1847" s="73"/>
    </row>
    <row r="1848" spans="7:16" x14ac:dyDescent="0.3">
      <c r="G1848" s="68"/>
      <c r="O1848" s="73"/>
      <c r="P1848" s="73"/>
    </row>
    <row r="1849" spans="7:16" x14ac:dyDescent="0.3">
      <c r="G1849" s="68"/>
      <c r="O1849" s="73"/>
      <c r="P1849" s="73"/>
    </row>
    <row r="1850" spans="7:16" x14ac:dyDescent="0.3">
      <c r="G1850" s="68"/>
      <c r="O1850" s="73"/>
      <c r="P1850" s="73"/>
    </row>
    <row r="1851" spans="7:16" x14ac:dyDescent="0.3">
      <c r="G1851" s="68"/>
      <c r="O1851" s="73"/>
      <c r="P1851" s="73"/>
    </row>
    <row r="1852" spans="7:16" x14ac:dyDescent="0.3">
      <c r="G1852" s="68"/>
      <c r="O1852" s="73"/>
      <c r="P1852" s="73"/>
    </row>
    <row r="1853" spans="7:16" x14ac:dyDescent="0.3">
      <c r="G1853" s="68"/>
      <c r="O1853" s="73"/>
      <c r="P1853" s="73"/>
    </row>
    <row r="1854" spans="7:16" x14ac:dyDescent="0.3">
      <c r="G1854" s="68"/>
      <c r="O1854" s="73"/>
      <c r="P1854" s="73"/>
    </row>
    <row r="1855" spans="7:16" x14ac:dyDescent="0.3">
      <c r="G1855" s="68"/>
      <c r="O1855" s="73"/>
      <c r="P1855" s="73"/>
    </row>
    <row r="1856" spans="7:16" x14ac:dyDescent="0.3">
      <c r="G1856" s="68"/>
      <c r="O1856" s="73"/>
      <c r="P1856" s="73"/>
    </row>
    <row r="1857" spans="7:16" x14ac:dyDescent="0.3">
      <c r="G1857" s="68"/>
      <c r="O1857" s="73"/>
      <c r="P1857" s="73"/>
    </row>
    <row r="1858" spans="7:16" x14ac:dyDescent="0.3">
      <c r="G1858" s="68"/>
      <c r="O1858" s="73"/>
      <c r="P1858" s="73"/>
    </row>
    <row r="1859" spans="7:16" x14ac:dyDescent="0.3">
      <c r="G1859" s="68"/>
      <c r="O1859" s="73"/>
      <c r="P1859" s="73"/>
    </row>
    <row r="1860" spans="7:16" x14ac:dyDescent="0.3">
      <c r="G1860" s="68"/>
      <c r="O1860" s="73"/>
      <c r="P1860" s="73"/>
    </row>
    <row r="1861" spans="7:16" x14ac:dyDescent="0.3">
      <c r="G1861" s="68"/>
      <c r="O1861" s="73"/>
      <c r="P1861" s="73"/>
    </row>
    <row r="1862" spans="7:16" x14ac:dyDescent="0.3">
      <c r="G1862" s="68"/>
      <c r="O1862" s="73"/>
      <c r="P1862" s="73"/>
    </row>
    <row r="1863" spans="7:16" x14ac:dyDescent="0.3">
      <c r="G1863" s="68"/>
      <c r="O1863" s="73"/>
      <c r="P1863" s="73"/>
    </row>
    <row r="1864" spans="7:16" x14ac:dyDescent="0.3">
      <c r="G1864" s="68"/>
      <c r="O1864" s="73"/>
      <c r="P1864" s="73"/>
    </row>
    <row r="1865" spans="7:16" x14ac:dyDescent="0.3">
      <c r="G1865" s="68"/>
      <c r="O1865" s="73"/>
      <c r="P1865" s="73"/>
    </row>
    <row r="1866" spans="7:16" x14ac:dyDescent="0.3">
      <c r="G1866" s="68"/>
      <c r="O1866" s="73"/>
      <c r="P1866" s="73"/>
    </row>
    <row r="1867" spans="7:16" x14ac:dyDescent="0.3">
      <c r="G1867" s="68"/>
      <c r="O1867" s="73"/>
      <c r="P1867" s="73"/>
    </row>
    <row r="1868" spans="7:16" x14ac:dyDescent="0.3">
      <c r="G1868" s="68"/>
      <c r="O1868" s="73"/>
      <c r="P1868" s="73"/>
    </row>
    <row r="1869" spans="7:16" x14ac:dyDescent="0.3">
      <c r="G1869" s="68"/>
      <c r="O1869" s="73"/>
      <c r="P1869" s="73"/>
    </row>
    <row r="1870" spans="7:16" x14ac:dyDescent="0.3">
      <c r="G1870" s="68"/>
      <c r="O1870" s="73"/>
      <c r="P1870" s="73"/>
    </row>
    <row r="1871" spans="7:16" x14ac:dyDescent="0.3">
      <c r="G1871" s="68"/>
      <c r="O1871" s="73"/>
      <c r="P1871" s="73"/>
    </row>
    <row r="1872" spans="7:16" x14ac:dyDescent="0.3">
      <c r="G1872" s="68"/>
      <c r="O1872" s="73"/>
      <c r="P1872" s="73"/>
    </row>
    <row r="1873" spans="7:16" x14ac:dyDescent="0.3">
      <c r="G1873" s="68"/>
      <c r="O1873" s="73"/>
      <c r="P1873" s="73"/>
    </row>
    <row r="1874" spans="7:16" x14ac:dyDescent="0.3">
      <c r="G1874" s="68"/>
      <c r="O1874" s="73"/>
      <c r="P1874" s="73"/>
    </row>
    <row r="1875" spans="7:16" x14ac:dyDescent="0.3">
      <c r="G1875" s="68"/>
      <c r="O1875" s="73"/>
      <c r="P1875" s="73"/>
    </row>
    <row r="1876" spans="7:16" x14ac:dyDescent="0.3">
      <c r="G1876" s="68"/>
      <c r="O1876" s="73"/>
      <c r="P1876" s="73"/>
    </row>
    <row r="1877" spans="7:16" x14ac:dyDescent="0.3">
      <c r="G1877" s="68"/>
      <c r="O1877" s="73"/>
      <c r="P1877" s="73"/>
    </row>
    <row r="1878" spans="7:16" x14ac:dyDescent="0.3">
      <c r="G1878" s="68"/>
      <c r="O1878" s="73"/>
      <c r="P1878" s="73"/>
    </row>
    <row r="1879" spans="7:16" x14ac:dyDescent="0.3">
      <c r="G1879" s="68"/>
      <c r="O1879" s="73"/>
      <c r="P1879" s="73"/>
    </row>
    <row r="1880" spans="7:16" x14ac:dyDescent="0.3">
      <c r="G1880" s="68"/>
      <c r="O1880" s="73"/>
      <c r="P1880" s="73"/>
    </row>
    <row r="1881" spans="7:16" x14ac:dyDescent="0.3">
      <c r="G1881" s="68"/>
      <c r="O1881" s="73"/>
      <c r="P1881" s="73"/>
    </row>
    <row r="1882" spans="7:16" x14ac:dyDescent="0.3">
      <c r="G1882" s="68"/>
      <c r="O1882" s="73"/>
      <c r="P1882" s="73"/>
    </row>
    <row r="1883" spans="7:16" x14ac:dyDescent="0.3">
      <c r="G1883" s="68"/>
      <c r="O1883" s="73"/>
      <c r="P1883" s="73"/>
    </row>
    <row r="1884" spans="7:16" x14ac:dyDescent="0.3">
      <c r="G1884" s="68"/>
      <c r="O1884" s="73"/>
      <c r="P1884" s="73"/>
    </row>
    <row r="1885" spans="7:16" x14ac:dyDescent="0.3">
      <c r="G1885" s="68"/>
      <c r="O1885" s="73"/>
      <c r="P1885" s="73"/>
    </row>
    <row r="1886" spans="7:16" x14ac:dyDescent="0.3">
      <c r="G1886" s="68"/>
      <c r="O1886" s="73"/>
      <c r="P1886" s="73"/>
    </row>
    <row r="1887" spans="7:16" x14ac:dyDescent="0.3">
      <c r="G1887" s="68"/>
      <c r="O1887" s="73"/>
      <c r="P1887" s="73"/>
    </row>
    <row r="1888" spans="7:16" x14ac:dyDescent="0.3">
      <c r="G1888" s="68"/>
      <c r="O1888" s="73"/>
      <c r="P1888" s="73"/>
    </row>
    <row r="1889" spans="7:16" x14ac:dyDescent="0.3">
      <c r="G1889" s="68"/>
      <c r="O1889" s="73"/>
      <c r="P1889" s="73"/>
    </row>
    <row r="1890" spans="7:16" x14ac:dyDescent="0.3">
      <c r="G1890" s="68"/>
      <c r="O1890" s="73"/>
      <c r="P1890" s="73"/>
    </row>
    <row r="1891" spans="7:16" x14ac:dyDescent="0.3">
      <c r="G1891" s="68"/>
      <c r="O1891" s="73"/>
      <c r="P1891" s="73"/>
    </row>
    <row r="1892" spans="7:16" x14ac:dyDescent="0.3">
      <c r="G1892" s="68"/>
      <c r="O1892" s="73"/>
      <c r="P1892" s="73"/>
    </row>
    <row r="1893" spans="7:16" x14ac:dyDescent="0.3">
      <c r="G1893" s="68"/>
      <c r="O1893" s="73"/>
      <c r="P1893" s="73"/>
    </row>
    <row r="1894" spans="7:16" x14ac:dyDescent="0.3">
      <c r="G1894" s="68"/>
      <c r="O1894" s="73"/>
      <c r="P1894" s="73"/>
    </row>
    <row r="1895" spans="7:16" x14ac:dyDescent="0.3">
      <c r="G1895" s="68"/>
      <c r="O1895" s="73"/>
      <c r="P1895" s="73"/>
    </row>
    <row r="1896" spans="7:16" x14ac:dyDescent="0.3">
      <c r="G1896" s="68"/>
      <c r="O1896" s="73"/>
      <c r="P1896" s="73"/>
    </row>
    <row r="1897" spans="7:16" x14ac:dyDescent="0.3">
      <c r="G1897" s="68"/>
      <c r="O1897" s="73"/>
      <c r="P1897" s="73"/>
    </row>
    <row r="1898" spans="7:16" x14ac:dyDescent="0.3">
      <c r="G1898" s="68"/>
      <c r="O1898" s="73"/>
      <c r="P1898" s="73"/>
    </row>
    <row r="1899" spans="7:16" x14ac:dyDescent="0.3">
      <c r="G1899" s="68"/>
      <c r="O1899" s="73"/>
      <c r="P1899" s="73"/>
    </row>
    <row r="1900" spans="7:16" x14ac:dyDescent="0.3">
      <c r="G1900" s="68"/>
      <c r="O1900" s="73"/>
      <c r="P1900" s="73"/>
    </row>
    <row r="1901" spans="7:16" x14ac:dyDescent="0.3">
      <c r="G1901" s="68"/>
      <c r="O1901" s="73"/>
      <c r="P1901" s="73"/>
    </row>
    <row r="1902" spans="7:16" x14ac:dyDescent="0.3">
      <c r="G1902" s="68"/>
      <c r="O1902" s="73"/>
      <c r="P1902" s="73"/>
    </row>
    <row r="1903" spans="7:16" x14ac:dyDescent="0.3">
      <c r="G1903" s="68"/>
      <c r="O1903" s="73"/>
      <c r="P1903" s="73"/>
    </row>
    <row r="1904" spans="7:16" x14ac:dyDescent="0.3">
      <c r="G1904" s="68"/>
      <c r="O1904" s="73"/>
      <c r="P1904" s="73"/>
    </row>
    <row r="1905" spans="7:16" x14ac:dyDescent="0.3">
      <c r="G1905" s="68"/>
      <c r="O1905" s="73"/>
      <c r="P1905" s="73"/>
    </row>
    <row r="1906" spans="7:16" x14ac:dyDescent="0.3">
      <c r="G1906" s="68"/>
      <c r="O1906" s="73"/>
      <c r="P1906" s="73"/>
    </row>
    <row r="1907" spans="7:16" x14ac:dyDescent="0.3">
      <c r="G1907" s="68"/>
      <c r="O1907" s="73"/>
      <c r="P1907" s="73"/>
    </row>
    <row r="1908" spans="7:16" x14ac:dyDescent="0.3">
      <c r="G1908" s="68"/>
      <c r="O1908" s="73"/>
      <c r="P1908" s="73"/>
    </row>
    <row r="1909" spans="7:16" x14ac:dyDescent="0.3">
      <c r="G1909" s="68"/>
      <c r="O1909" s="73"/>
      <c r="P1909" s="73"/>
    </row>
    <row r="1910" spans="7:16" x14ac:dyDescent="0.3">
      <c r="G1910" s="68"/>
      <c r="O1910" s="73"/>
      <c r="P1910" s="73"/>
    </row>
    <row r="1911" spans="7:16" x14ac:dyDescent="0.3">
      <c r="G1911" s="68"/>
      <c r="O1911" s="73"/>
      <c r="P1911" s="73"/>
    </row>
    <row r="1912" spans="7:16" x14ac:dyDescent="0.3">
      <c r="G1912" s="68"/>
      <c r="O1912" s="73"/>
      <c r="P1912" s="73"/>
    </row>
    <row r="1913" spans="7:16" x14ac:dyDescent="0.3">
      <c r="G1913" s="68"/>
      <c r="O1913" s="73"/>
      <c r="P1913" s="73"/>
    </row>
    <row r="1914" spans="7:16" x14ac:dyDescent="0.3">
      <c r="G1914" s="68"/>
      <c r="O1914" s="73"/>
      <c r="P1914" s="73"/>
    </row>
    <row r="1915" spans="7:16" x14ac:dyDescent="0.3">
      <c r="G1915" s="68"/>
      <c r="O1915" s="73"/>
      <c r="P1915" s="73"/>
    </row>
    <row r="1916" spans="7:16" x14ac:dyDescent="0.3">
      <c r="G1916" s="68"/>
      <c r="O1916" s="73"/>
      <c r="P1916" s="73"/>
    </row>
    <row r="1917" spans="7:16" x14ac:dyDescent="0.3">
      <c r="G1917" s="68"/>
      <c r="O1917" s="73"/>
      <c r="P1917" s="73"/>
    </row>
    <row r="1918" spans="7:16" x14ac:dyDescent="0.3">
      <c r="G1918" s="68"/>
      <c r="O1918" s="73"/>
      <c r="P1918" s="73"/>
    </row>
    <row r="1919" spans="7:16" x14ac:dyDescent="0.3">
      <c r="G1919" s="68"/>
      <c r="O1919" s="73"/>
      <c r="P1919" s="73"/>
    </row>
    <row r="1920" spans="7:16" x14ac:dyDescent="0.3">
      <c r="G1920" s="68"/>
      <c r="O1920" s="73"/>
      <c r="P1920" s="73"/>
    </row>
    <row r="1921" spans="7:16" x14ac:dyDescent="0.3">
      <c r="G1921" s="68"/>
      <c r="O1921" s="73"/>
      <c r="P1921" s="73"/>
    </row>
    <row r="1922" spans="7:16" x14ac:dyDescent="0.3">
      <c r="G1922" s="68"/>
      <c r="O1922" s="73"/>
      <c r="P1922" s="73"/>
    </row>
    <row r="1923" spans="7:16" x14ac:dyDescent="0.3">
      <c r="G1923" s="68"/>
      <c r="O1923" s="73"/>
      <c r="P1923" s="73"/>
    </row>
    <row r="1924" spans="7:16" x14ac:dyDescent="0.3">
      <c r="G1924" s="68"/>
      <c r="O1924" s="73"/>
      <c r="P1924" s="73"/>
    </row>
    <row r="1925" spans="7:16" x14ac:dyDescent="0.3">
      <c r="G1925" s="68"/>
      <c r="O1925" s="73"/>
      <c r="P1925" s="73"/>
    </row>
    <row r="1926" spans="7:16" x14ac:dyDescent="0.3">
      <c r="G1926" s="68"/>
      <c r="O1926" s="73"/>
      <c r="P1926" s="73"/>
    </row>
    <row r="1927" spans="7:16" x14ac:dyDescent="0.3">
      <c r="G1927" s="68"/>
      <c r="O1927" s="73"/>
      <c r="P1927" s="73"/>
    </row>
    <row r="1928" spans="7:16" x14ac:dyDescent="0.3">
      <c r="G1928" s="68"/>
      <c r="O1928" s="73"/>
      <c r="P1928" s="73"/>
    </row>
    <row r="1929" spans="7:16" x14ac:dyDescent="0.3">
      <c r="G1929" s="68"/>
      <c r="O1929" s="73"/>
      <c r="P1929" s="73"/>
    </row>
    <row r="1930" spans="7:16" x14ac:dyDescent="0.3">
      <c r="G1930" s="68"/>
      <c r="O1930" s="73"/>
      <c r="P1930" s="73"/>
    </row>
    <row r="1931" spans="7:16" x14ac:dyDescent="0.3">
      <c r="G1931" s="68"/>
      <c r="O1931" s="73"/>
      <c r="P1931" s="73"/>
    </row>
    <row r="1932" spans="7:16" x14ac:dyDescent="0.3">
      <c r="G1932" s="68"/>
      <c r="O1932" s="73"/>
      <c r="P1932" s="73"/>
    </row>
    <row r="1933" spans="7:16" x14ac:dyDescent="0.3">
      <c r="G1933" s="68"/>
      <c r="O1933" s="73"/>
      <c r="P1933" s="73"/>
    </row>
    <row r="1934" spans="7:16" x14ac:dyDescent="0.3">
      <c r="G1934" s="68"/>
      <c r="O1934" s="73"/>
      <c r="P1934" s="73"/>
    </row>
    <row r="1935" spans="7:16" x14ac:dyDescent="0.3">
      <c r="G1935" s="68"/>
      <c r="O1935" s="73"/>
      <c r="P1935" s="73"/>
    </row>
    <row r="1936" spans="7:16" x14ac:dyDescent="0.3">
      <c r="G1936" s="68"/>
      <c r="O1936" s="73"/>
      <c r="P1936" s="73"/>
    </row>
    <row r="1937" spans="7:16" x14ac:dyDescent="0.3">
      <c r="G1937" s="68"/>
      <c r="O1937" s="73"/>
      <c r="P1937" s="73"/>
    </row>
    <row r="1938" spans="7:16" x14ac:dyDescent="0.3">
      <c r="G1938" s="68"/>
      <c r="O1938" s="73"/>
      <c r="P1938" s="73"/>
    </row>
    <row r="1939" spans="7:16" x14ac:dyDescent="0.3">
      <c r="G1939" s="68"/>
      <c r="O1939" s="73"/>
      <c r="P1939" s="73"/>
    </row>
    <row r="1940" spans="7:16" x14ac:dyDescent="0.3">
      <c r="G1940" s="68"/>
      <c r="O1940" s="73"/>
      <c r="P1940" s="73"/>
    </row>
    <row r="1941" spans="7:16" x14ac:dyDescent="0.3">
      <c r="G1941" s="68"/>
      <c r="O1941" s="73"/>
      <c r="P1941" s="73"/>
    </row>
    <row r="1942" spans="7:16" x14ac:dyDescent="0.3">
      <c r="G1942" s="68"/>
      <c r="O1942" s="73"/>
      <c r="P1942" s="73"/>
    </row>
    <row r="1943" spans="7:16" x14ac:dyDescent="0.3">
      <c r="G1943" s="68"/>
      <c r="O1943" s="73"/>
      <c r="P1943" s="73"/>
    </row>
    <row r="1944" spans="7:16" x14ac:dyDescent="0.3">
      <c r="G1944" s="68"/>
      <c r="O1944" s="73"/>
      <c r="P1944" s="73"/>
    </row>
    <row r="1945" spans="7:16" x14ac:dyDescent="0.3">
      <c r="G1945" s="68"/>
      <c r="O1945" s="73"/>
      <c r="P1945" s="73"/>
    </row>
    <row r="1946" spans="7:16" x14ac:dyDescent="0.3">
      <c r="G1946" s="68"/>
      <c r="O1946" s="73"/>
      <c r="P1946" s="73"/>
    </row>
    <row r="1947" spans="7:16" x14ac:dyDescent="0.3">
      <c r="G1947" s="68"/>
      <c r="O1947" s="73"/>
      <c r="P1947" s="73"/>
    </row>
    <row r="1948" spans="7:16" x14ac:dyDescent="0.3">
      <c r="G1948" s="68"/>
      <c r="O1948" s="73"/>
      <c r="P1948" s="73"/>
    </row>
    <row r="1949" spans="7:16" x14ac:dyDescent="0.3">
      <c r="G1949" s="68"/>
      <c r="O1949" s="73"/>
      <c r="P1949" s="73"/>
    </row>
    <row r="1950" spans="7:16" x14ac:dyDescent="0.3">
      <c r="G1950" s="68"/>
      <c r="O1950" s="73"/>
      <c r="P1950" s="73"/>
    </row>
    <row r="1951" spans="7:16" x14ac:dyDescent="0.3">
      <c r="G1951" s="68"/>
      <c r="O1951" s="73"/>
      <c r="P1951" s="73"/>
    </row>
    <row r="1952" spans="7:16" x14ac:dyDescent="0.3">
      <c r="G1952" s="68"/>
      <c r="O1952" s="73"/>
      <c r="P1952" s="73"/>
    </row>
    <row r="1953" spans="7:16" x14ac:dyDescent="0.3">
      <c r="G1953" s="68"/>
      <c r="O1953" s="73"/>
      <c r="P1953" s="73"/>
    </row>
    <row r="1954" spans="7:16" x14ac:dyDescent="0.3">
      <c r="G1954" s="68"/>
      <c r="O1954" s="73"/>
      <c r="P1954" s="73"/>
    </row>
    <row r="1955" spans="7:16" x14ac:dyDescent="0.3">
      <c r="G1955" s="68"/>
      <c r="O1955" s="73"/>
      <c r="P1955" s="73"/>
    </row>
    <row r="1956" spans="7:16" x14ac:dyDescent="0.3">
      <c r="G1956" s="68"/>
      <c r="O1956" s="73"/>
      <c r="P1956" s="73"/>
    </row>
    <row r="1957" spans="7:16" x14ac:dyDescent="0.3">
      <c r="G1957" s="68"/>
      <c r="O1957" s="73"/>
      <c r="P1957" s="73"/>
    </row>
    <row r="1958" spans="7:16" x14ac:dyDescent="0.3">
      <c r="G1958" s="68"/>
      <c r="O1958" s="73"/>
      <c r="P1958" s="73"/>
    </row>
    <row r="1959" spans="7:16" x14ac:dyDescent="0.3">
      <c r="G1959" s="68"/>
      <c r="O1959" s="73"/>
      <c r="P1959" s="73"/>
    </row>
    <row r="1960" spans="7:16" x14ac:dyDescent="0.3">
      <c r="G1960" s="68"/>
      <c r="O1960" s="73"/>
      <c r="P1960" s="73"/>
    </row>
    <row r="1961" spans="7:16" x14ac:dyDescent="0.3">
      <c r="G1961" s="68"/>
      <c r="O1961" s="73"/>
      <c r="P1961" s="73"/>
    </row>
    <row r="1962" spans="7:16" x14ac:dyDescent="0.3">
      <c r="G1962" s="68"/>
      <c r="O1962" s="73"/>
      <c r="P1962" s="73"/>
    </row>
    <row r="1963" spans="7:16" x14ac:dyDescent="0.3">
      <c r="G1963" s="68"/>
      <c r="O1963" s="73"/>
      <c r="P1963" s="73"/>
    </row>
    <row r="1964" spans="7:16" x14ac:dyDescent="0.3">
      <c r="G1964" s="68"/>
      <c r="O1964" s="73"/>
      <c r="P1964" s="73"/>
    </row>
    <row r="1965" spans="7:16" x14ac:dyDescent="0.3">
      <c r="G1965" s="68"/>
      <c r="O1965" s="73"/>
      <c r="P1965" s="73"/>
    </row>
    <row r="1966" spans="7:16" x14ac:dyDescent="0.3">
      <c r="G1966" s="68"/>
      <c r="O1966" s="73"/>
      <c r="P1966" s="73"/>
    </row>
    <row r="1967" spans="7:16" x14ac:dyDescent="0.3">
      <c r="G1967" s="68"/>
      <c r="O1967" s="73"/>
      <c r="P1967" s="73"/>
    </row>
    <row r="1968" spans="7:16" x14ac:dyDescent="0.3">
      <c r="G1968" s="68"/>
      <c r="O1968" s="73"/>
      <c r="P1968" s="73"/>
    </row>
    <row r="1969" spans="7:16" x14ac:dyDescent="0.3">
      <c r="G1969" s="68"/>
      <c r="O1969" s="73"/>
      <c r="P1969" s="73"/>
    </row>
    <row r="1970" spans="7:16" x14ac:dyDescent="0.3">
      <c r="G1970" s="68"/>
      <c r="O1970" s="73"/>
      <c r="P1970" s="73"/>
    </row>
    <row r="1971" spans="7:16" x14ac:dyDescent="0.3">
      <c r="G1971" s="68"/>
      <c r="O1971" s="73"/>
      <c r="P1971" s="73"/>
    </row>
    <row r="1972" spans="7:16" x14ac:dyDescent="0.3">
      <c r="G1972" s="68"/>
      <c r="O1972" s="73"/>
      <c r="P1972" s="73"/>
    </row>
    <row r="1973" spans="7:16" x14ac:dyDescent="0.3">
      <c r="G1973" s="68"/>
      <c r="O1973" s="73"/>
      <c r="P1973" s="73"/>
    </row>
    <row r="1974" spans="7:16" x14ac:dyDescent="0.3">
      <c r="G1974" s="68"/>
      <c r="O1974" s="73"/>
      <c r="P1974" s="73"/>
    </row>
    <row r="1975" spans="7:16" x14ac:dyDescent="0.3">
      <c r="G1975" s="68"/>
      <c r="O1975" s="73"/>
      <c r="P1975" s="73"/>
    </row>
    <row r="1976" spans="7:16" x14ac:dyDescent="0.3">
      <c r="G1976" s="68"/>
      <c r="O1976" s="73"/>
      <c r="P1976" s="73"/>
    </row>
    <row r="1977" spans="7:16" x14ac:dyDescent="0.3">
      <c r="G1977" s="68"/>
      <c r="O1977" s="73"/>
      <c r="P1977" s="73"/>
    </row>
    <row r="1978" spans="7:16" x14ac:dyDescent="0.3">
      <c r="G1978" s="68"/>
      <c r="O1978" s="73"/>
      <c r="P1978" s="73"/>
    </row>
    <row r="1979" spans="7:16" x14ac:dyDescent="0.3">
      <c r="G1979" s="68"/>
      <c r="O1979" s="73"/>
      <c r="P1979" s="73"/>
    </row>
    <row r="1980" spans="7:16" x14ac:dyDescent="0.3">
      <c r="G1980" s="68"/>
      <c r="O1980" s="73"/>
      <c r="P1980" s="73"/>
    </row>
    <row r="1981" spans="7:16" x14ac:dyDescent="0.3">
      <c r="G1981" s="68"/>
      <c r="O1981" s="73"/>
      <c r="P1981" s="73"/>
    </row>
    <row r="1982" spans="7:16" x14ac:dyDescent="0.3">
      <c r="G1982" s="68"/>
      <c r="O1982" s="73"/>
      <c r="P1982" s="73"/>
    </row>
    <row r="1983" spans="7:16" x14ac:dyDescent="0.3">
      <c r="G1983" s="68"/>
      <c r="O1983" s="73"/>
      <c r="P1983" s="73"/>
    </row>
    <row r="1984" spans="7:16" x14ac:dyDescent="0.3">
      <c r="G1984" s="68"/>
      <c r="O1984" s="73"/>
      <c r="P1984" s="73"/>
    </row>
    <row r="1985" spans="7:16" x14ac:dyDescent="0.3">
      <c r="G1985" s="68"/>
      <c r="O1985" s="73"/>
      <c r="P1985" s="73"/>
    </row>
    <row r="1986" spans="7:16" x14ac:dyDescent="0.3">
      <c r="G1986" s="68"/>
      <c r="O1986" s="73"/>
      <c r="P1986" s="73"/>
    </row>
    <row r="1987" spans="7:16" x14ac:dyDescent="0.3">
      <c r="G1987" s="68"/>
      <c r="O1987" s="73"/>
      <c r="P1987" s="73"/>
    </row>
    <row r="1988" spans="7:16" x14ac:dyDescent="0.3">
      <c r="G1988" s="68"/>
      <c r="O1988" s="73"/>
      <c r="P1988" s="73"/>
    </row>
    <row r="1989" spans="7:16" x14ac:dyDescent="0.3">
      <c r="G1989" s="68"/>
      <c r="O1989" s="73"/>
      <c r="P1989" s="73"/>
    </row>
    <row r="1990" spans="7:16" x14ac:dyDescent="0.3">
      <c r="G1990" s="68"/>
      <c r="O1990" s="73"/>
      <c r="P1990" s="73"/>
    </row>
    <row r="1991" spans="7:16" x14ac:dyDescent="0.3">
      <c r="G1991" s="68"/>
      <c r="O1991" s="73"/>
      <c r="P1991" s="73"/>
    </row>
    <row r="1992" spans="7:16" x14ac:dyDescent="0.3">
      <c r="G1992" s="68"/>
      <c r="O1992" s="73"/>
      <c r="P1992" s="73"/>
    </row>
    <row r="1993" spans="7:16" x14ac:dyDescent="0.3">
      <c r="G1993" s="68"/>
      <c r="O1993" s="73"/>
      <c r="P1993" s="73"/>
    </row>
    <row r="1994" spans="7:16" x14ac:dyDescent="0.3">
      <c r="G1994" s="68"/>
      <c r="O1994" s="73"/>
      <c r="P1994" s="73"/>
    </row>
    <row r="1995" spans="7:16" x14ac:dyDescent="0.3">
      <c r="G1995" s="68"/>
      <c r="O1995" s="73"/>
      <c r="P1995" s="73"/>
    </row>
    <row r="1996" spans="7:16" x14ac:dyDescent="0.3">
      <c r="G1996" s="68"/>
      <c r="O1996" s="73"/>
      <c r="P1996" s="73"/>
    </row>
    <row r="1997" spans="7:16" x14ac:dyDescent="0.3">
      <c r="G1997" s="68"/>
      <c r="O1997" s="73"/>
      <c r="P1997" s="73"/>
    </row>
    <row r="1998" spans="7:16" x14ac:dyDescent="0.3">
      <c r="G1998" s="68"/>
      <c r="O1998" s="73"/>
      <c r="P1998" s="73"/>
    </row>
    <row r="1999" spans="7:16" x14ac:dyDescent="0.3">
      <c r="G1999" s="68"/>
      <c r="O1999" s="73"/>
      <c r="P1999" s="73"/>
    </row>
    <row r="2000" spans="7:16" x14ac:dyDescent="0.3">
      <c r="G2000" s="68"/>
      <c r="O2000" s="73"/>
      <c r="P2000" s="73"/>
    </row>
    <row r="2001" spans="7:16" x14ac:dyDescent="0.3">
      <c r="G2001" s="68"/>
      <c r="O2001" s="73"/>
      <c r="P2001" s="73"/>
    </row>
    <row r="2002" spans="7:16" x14ac:dyDescent="0.3">
      <c r="G2002" s="68"/>
      <c r="O2002" s="73"/>
      <c r="P2002" s="73"/>
    </row>
    <row r="2003" spans="7:16" x14ac:dyDescent="0.3">
      <c r="G2003" s="68"/>
      <c r="O2003" s="73"/>
      <c r="P2003" s="73"/>
    </row>
    <row r="2004" spans="7:16" x14ac:dyDescent="0.3">
      <c r="O2004" s="73"/>
      <c r="P2004" s="73"/>
    </row>
    <row r="2005" spans="7:16" x14ac:dyDescent="0.3">
      <c r="O2005" s="73"/>
      <c r="P2005" s="73"/>
    </row>
  </sheetData>
  <sheetProtection algorithmName="SHA-512" hashValue="GRxES2tKempfgit5nl+j+y9TpKRGckc+u1jqMPcViYffdR3MU7I9QMARqdYjwoyWN2X3vUnrp+i8PD2+3Rks1Q==" saltValue="bUsOEdbt9h8mKwOmAKOr8g==" spinCount="100000" sheet="1" objects="1" scenarios="1" formatCells="0" formatColumns="0" formatRows="0" insertColumns="0" insertRows="0" insertHyperlinks="0" sort="0"/>
  <pageMargins left="0.7" right="0.7" top="0.75" bottom="0.75" header="0.3" footer="0.3"/>
  <pageSetup scale="36"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4"/>
  <sheetViews>
    <sheetView topLeftCell="B4" zoomScaleNormal="100" workbookViewId="0">
      <selection activeCell="F13" sqref="F13:J13"/>
    </sheetView>
  </sheetViews>
  <sheetFormatPr defaultColWidth="0" defaultRowHeight="15" customHeight="1" zeroHeight="1" x14ac:dyDescent="0.3"/>
  <cols>
    <col min="1" max="1" width="9.109375" customWidth="1"/>
    <col min="2" max="2" width="15.6640625" customWidth="1"/>
    <col min="3" max="3" width="13.109375" customWidth="1"/>
    <col min="4" max="4" width="14.33203125" customWidth="1"/>
    <col min="5" max="5" width="13.33203125" customWidth="1"/>
    <col min="6" max="7" width="9.109375" customWidth="1"/>
    <col min="8" max="8" width="15.109375" customWidth="1"/>
    <col min="9" max="10" width="9.109375" customWidth="1"/>
    <col min="11" max="11" width="9.109375" hidden="1" customWidth="1"/>
    <col min="12" max="16384" width="9.109375" hidden="1"/>
  </cols>
  <sheetData>
    <row r="1" spans="1:11" ht="31.2" x14ac:dyDescent="0.6">
      <c r="A1" s="1" t="s">
        <v>17</v>
      </c>
      <c r="B1" s="2"/>
      <c r="C1" s="3"/>
      <c r="D1" s="3"/>
      <c r="E1" s="3"/>
      <c r="F1" s="3"/>
      <c r="G1" s="3"/>
      <c r="H1" s="3"/>
      <c r="I1" s="3"/>
      <c r="J1" s="3"/>
      <c r="K1" s="3"/>
    </row>
    <row r="2" spans="1:11" ht="18" x14ac:dyDescent="0.35">
      <c r="A2" s="4"/>
      <c r="B2" s="5"/>
      <c r="C2" s="118"/>
      <c r="D2" s="118"/>
      <c r="E2" s="6"/>
      <c r="F2" s="118"/>
      <c r="G2" s="118"/>
      <c r="H2" s="6"/>
      <c r="I2" s="118"/>
      <c r="J2" s="118"/>
      <c r="K2" s="7"/>
    </row>
    <row r="3" spans="1:11" ht="18" x14ac:dyDescent="0.35">
      <c r="A3" s="8"/>
      <c r="B3" s="119" t="s">
        <v>18</v>
      </c>
      <c r="C3" s="118"/>
      <c r="D3" s="7"/>
      <c r="E3" s="120"/>
      <c r="F3" s="120"/>
      <c r="G3" s="120"/>
      <c r="H3" s="120"/>
      <c r="I3" s="120"/>
      <c r="J3" s="120"/>
      <c r="K3" s="9"/>
    </row>
    <row r="4" spans="1:11" ht="30.75" customHeight="1" x14ac:dyDescent="0.35">
      <c r="A4" s="8"/>
      <c r="B4" s="106" t="s">
        <v>16</v>
      </c>
      <c r="C4" s="107"/>
      <c r="D4" s="38" t="e">
        <f>#REF!</f>
        <v>#REF!</v>
      </c>
      <c r="E4" s="10"/>
      <c r="F4" s="10"/>
      <c r="G4" s="108"/>
      <c r="H4" s="108"/>
      <c r="I4" s="11"/>
      <c r="J4" s="10"/>
      <c r="K4" s="9"/>
    </row>
    <row r="5" spans="1:11" s="14" customFormat="1" ht="31.5" customHeight="1" x14ac:dyDescent="0.3">
      <c r="A5" s="8"/>
      <c r="B5" s="109" t="s">
        <v>19</v>
      </c>
      <c r="C5" s="110"/>
      <c r="D5" s="12">
        <v>100000</v>
      </c>
      <c r="E5" s="11"/>
      <c r="F5" s="11"/>
      <c r="G5" s="111"/>
      <c r="H5" s="111"/>
      <c r="I5" s="13"/>
      <c r="J5" s="11"/>
      <c r="K5" s="9"/>
    </row>
    <row r="6" spans="1:11" s="14" customFormat="1" ht="31.5" customHeight="1" x14ac:dyDescent="0.3">
      <c r="A6" s="8"/>
      <c r="B6" s="109" t="s">
        <v>20</v>
      </c>
      <c r="C6" s="110"/>
      <c r="D6" s="15" t="s">
        <v>21</v>
      </c>
      <c r="E6" s="11"/>
      <c r="F6" s="11"/>
      <c r="G6" s="111"/>
      <c r="H6" s="111"/>
      <c r="I6" s="13"/>
      <c r="J6" s="11"/>
      <c r="K6" s="9"/>
    </row>
    <row r="7" spans="1:11" ht="14.4" x14ac:dyDescent="0.3">
      <c r="A7" s="8"/>
      <c r="B7" s="112"/>
      <c r="C7" s="112"/>
      <c r="D7" s="112"/>
      <c r="E7" s="112"/>
      <c r="F7" s="112"/>
      <c r="G7" s="112"/>
      <c r="H7" s="112"/>
      <c r="I7" s="112"/>
      <c r="J7" s="112"/>
      <c r="K7" s="9"/>
    </row>
    <row r="8" spans="1:11" ht="18" x14ac:dyDescent="0.35">
      <c r="A8" s="8"/>
      <c r="B8" s="113" t="s">
        <v>22</v>
      </c>
      <c r="C8" s="114"/>
      <c r="D8" s="114"/>
      <c r="E8" s="114"/>
      <c r="F8" s="114"/>
      <c r="G8" s="114"/>
      <c r="H8" s="114"/>
      <c r="I8" s="114"/>
      <c r="J8" s="16"/>
      <c r="K8" s="9"/>
    </row>
    <row r="9" spans="1:11" ht="28.8" x14ac:dyDescent="0.3">
      <c r="A9" s="8"/>
      <c r="B9" s="17"/>
      <c r="C9" s="18" t="s">
        <v>41</v>
      </c>
      <c r="D9" s="18" t="s">
        <v>14</v>
      </c>
      <c r="E9" s="19" t="s">
        <v>15</v>
      </c>
      <c r="F9" s="115" t="s">
        <v>23</v>
      </c>
      <c r="G9" s="115"/>
      <c r="H9" s="115"/>
      <c r="I9" s="115"/>
      <c r="J9" s="110"/>
      <c r="K9" s="9"/>
    </row>
    <row r="10" spans="1:11" ht="30" customHeight="1" x14ac:dyDescent="0.3">
      <c r="A10" s="8"/>
      <c r="B10" s="20" t="s">
        <v>24</v>
      </c>
      <c r="C10" s="39" t="e">
        <f>#REF!</f>
        <v>#REF!</v>
      </c>
      <c r="D10" s="39" t="e">
        <f>#REF!</f>
        <v>#REF!</v>
      </c>
      <c r="E10" s="40" t="e">
        <f>#REF!</f>
        <v>#REF!</v>
      </c>
      <c r="F10" s="116" t="s">
        <v>33</v>
      </c>
      <c r="G10" s="116"/>
      <c r="H10" s="116"/>
      <c r="I10" s="116"/>
      <c r="J10" s="117"/>
      <c r="K10" s="9"/>
    </row>
    <row r="11" spans="1:11" ht="28.8" x14ac:dyDescent="0.3">
      <c r="A11" s="21"/>
      <c r="B11" s="22" t="s">
        <v>31</v>
      </c>
      <c r="C11" s="23"/>
      <c r="D11" s="24"/>
      <c r="E11" s="40" t="e">
        <f>SUM('Disallowance Calculator'!C10:E10)</f>
        <v>#REF!</v>
      </c>
      <c r="F11" s="104" t="s">
        <v>32</v>
      </c>
      <c r="G11" s="104"/>
      <c r="H11" s="104"/>
      <c r="I11" s="104"/>
      <c r="J11" s="105"/>
      <c r="K11" s="25"/>
    </row>
    <row r="12" spans="1:11" ht="45" customHeight="1" x14ac:dyDescent="0.3">
      <c r="A12" s="8"/>
      <c r="B12" s="26" t="s">
        <v>25</v>
      </c>
      <c r="C12" s="27"/>
      <c r="D12" s="27"/>
      <c r="E12" s="40" t="e">
        <f>IF(E11=0,0,(SUM(C10:E10)/E11))</f>
        <v>#REF!</v>
      </c>
      <c r="F12" s="102" t="s">
        <v>34</v>
      </c>
      <c r="G12" s="102"/>
      <c r="H12" s="102"/>
      <c r="I12" s="102"/>
      <c r="J12" s="103"/>
      <c r="K12" s="28"/>
    </row>
    <row r="13" spans="1:11" ht="30" customHeight="1" x14ac:dyDescent="0.3">
      <c r="A13" s="8"/>
      <c r="B13" s="20" t="s">
        <v>39</v>
      </c>
      <c r="C13" s="42">
        <f>IF($D$6="yes", C10*250)*1</f>
        <v>0</v>
      </c>
      <c r="D13" s="42">
        <f>IF($D$6="yes", D10*250)*1</f>
        <v>0</v>
      </c>
      <c r="E13" s="42">
        <f>IF($D$6="yes", E10*250)*1</f>
        <v>0</v>
      </c>
      <c r="F13" s="102" t="s">
        <v>26</v>
      </c>
      <c r="G13" s="102"/>
      <c r="H13" s="102"/>
      <c r="I13" s="102"/>
      <c r="J13" s="103"/>
      <c r="K13" s="9"/>
    </row>
    <row r="14" spans="1:11" ht="30" customHeight="1" x14ac:dyDescent="0.3">
      <c r="A14" s="8"/>
      <c r="B14" s="20" t="s">
        <v>40</v>
      </c>
      <c r="C14" s="42" t="e">
        <f>IF($D$6="no", C10*500)*1</f>
        <v>#REF!</v>
      </c>
      <c r="D14" s="42" t="e">
        <f>IF($D$6="no", D10*1000)*1</f>
        <v>#REF!</v>
      </c>
      <c r="E14" s="42" t="e">
        <f>IF($D$6="no", E10*1500)*1</f>
        <v>#REF!</v>
      </c>
      <c r="F14" s="102" t="s">
        <v>35</v>
      </c>
      <c r="G14" s="102"/>
      <c r="H14" s="102"/>
      <c r="I14" s="102"/>
      <c r="J14" s="103"/>
      <c r="K14" s="9"/>
    </row>
    <row r="15" spans="1:11" ht="30" customHeight="1" x14ac:dyDescent="0.3">
      <c r="A15" s="8"/>
      <c r="B15" s="99" t="s">
        <v>27</v>
      </c>
      <c r="C15" s="100"/>
      <c r="D15" s="101"/>
      <c r="E15" s="41" t="e">
        <f>C14+D14+E14</f>
        <v>#REF!</v>
      </c>
      <c r="F15" s="102" t="s">
        <v>36</v>
      </c>
      <c r="G15" s="102"/>
      <c r="H15" s="102"/>
      <c r="I15" s="102"/>
      <c r="J15" s="103"/>
      <c r="K15" s="9"/>
    </row>
    <row r="16" spans="1:11" ht="14.4" x14ac:dyDescent="0.3">
      <c r="A16" s="8"/>
      <c r="B16" s="99" t="s">
        <v>28</v>
      </c>
      <c r="C16" s="100"/>
      <c r="D16" s="101"/>
      <c r="E16" s="41">
        <f>D5*0.25</f>
        <v>25000</v>
      </c>
      <c r="F16" s="102" t="s">
        <v>37</v>
      </c>
      <c r="G16" s="102"/>
      <c r="H16" s="102"/>
      <c r="I16" s="102"/>
      <c r="J16" s="103"/>
      <c r="K16" s="9"/>
    </row>
    <row r="17" spans="1:11" ht="60" customHeight="1" x14ac:dyDescent="0.3">
      <c r="A17" s="8"/>
      <c r="B17" s="99" t="s">
        <v>29</v>
      </c>
      <c r="C17" s="100"/>
      <c r="D17" s="101"/>
      <c r="E17" s="29" t="e">
        <f>IF(D6="Yes",IF(#REF!&gt;E16,E16,#REF!),IF(E15&gt;E16,E16,E15))</f>
        <v>#REF!</v>
      </c>
      <c r="F17" s="102" t="s">
        <v>38</v>
      </c>
      <c r="G17" s="102"/>
      <c r="H17" s="102"/>
      <c r="I17" s="102"/>
      <c r="J17" s="103"/>
      <c r="K17" s="9"/>
    </row>
    <row r="18" spans="1:11" ht="14.4" hidden="1" x14ac:dyDescent="0.3">
      <c r="A18" s="30"/>
      <c r="B18" s="31"/>
      <c r="C18" s="32"/>
      <c r="D18" s="32"/>
      <c r="E18" s="32"/>
      <c r="F18" s="32"/>
      <c r="G18" s="32"/>
      <c r="H18" s="32"/>
      <c r="I18" s="32"/>
      <c r="J18" s="32"/>
      <c r="K18" s="33"/>
    </row>
    <row r="19" spans="1:11" ht="14.4" hidden="1" x14ac:dyDescent="0.3">
      <c r="A19" s="34"/>
      <c r="B19" s="35"/>
      <c r="C19" s="36"/>
      <c r="D19" s="36"/>
      <c r="E19" s="36"/>
      <c r="F19" s="36"/>
      <c r="G19" s="36"/>
      <c r="H19" s="36"/>
      <c r="I19" s="36"/>
      <c r="J19" s="36"/>
      <c r="K19" s="36"/>
    </row>
    <row r="20" spans="1:11" ht="14.4" hidden="1" x14ac:dyDescent="0.3"/>
    <row r="21" spans="1:11" ht="14.4" hidden="1" x14ac:dyDescent="0.3">
      <c r="B21" t="s">
        <v>30</v>
      </c>
    </row>
    <row r="22" spans="1:11" ht="14.4" hidden="1" x14ac:dyDescent="0.3">
      <c r="B22" t="s">
        <v>21</v>
      </c>
    </row>
    <row r="23" spans="1:11" ht="14.4" hidden="1" x14ac:dyDescent="0.3">
      <c r="B23" s="37"/>
    </row>
    <row r="24" spans="1:11" ht="15" customHeight="1" x14ac:dyDescent="0.3"/>
  </sheetData>
  <mergeCells count="27">
    <mergeCell ref="C2:D2"/>
    <mergeCell ref="F2:G2"/>
    <mergeCell ref="I2:J2"/>
    <mergeCell ref="B3:C3"/>
    <mergeCell ref="E3:F3"/>
    <mergeCell ref="G3:J3"/>
    <mergeCell ref="F11:J11"/>
    <mergeCell ref="B4:C4"/>
    <mergeCell ref="G4:H4"/>
    <mergeCell ref="B5:C5"/>
    <mergeCell ref="G5:H5"/>
    <mergeCell ref="B6:C6"/>
    <mergeCell ref="G6:H6"/>
    <mergeCell ref="B7:J7"/>
    <mergeCell ref="B8:G8"/>
    <mergeCell ref="H8:I8"/>
    <mergeCell ref="F9:J9"/>
    <mergeCell ref="F10:J10"/>
    <mergeCell ref="B17:D17"/>
    <mergeCell ref="F17:J17"/>
    <mergeCell ref="F12:J12"/>
    <mergeCell ref="F13:J13"/>
    <mergeCell ref="F14:J14"/>
    <mergeCell ref="B15:D15"/>
    <mergeCell ref="F15:J15"/>
    <mergeCell ref="B16:D16"/>
    <mergeCell ref="F16:J16"/>
  </mergeCells>
  <dataValidations count="1">
    <dataValidation type="list" allowBlank="1" showInputMessage="1" showErrorMessage="1" sqref="D6 I6" xr:uid="{00000000-0002-0000-0200-000000000000}">
      <formula1>$B$21:$B$23</formula1>
    </dataValidation>
  </dataValidations>
  <pageMargins left="0.7" right="0.7" top="0.75" bottom="0.75" header="0.3" footer="0.3"/>
  <pageSetup orientation="landscape" r:id="rId1"/>
  <headerFooter>
    <oddHeader xml:space="preserve">&amp;L&amp;"-,Bold"&amp;KFF0000BETA&amp;C&amp;"-,Bold"&amp;KFF0000For CNCS Staff Use Only&amp;R&amp;"-,Bold"2/11/2016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38CEDF493CC748B4725B435F159C49" ma:contentTypeVersion="15" ma:contentTypeDescription="Create a new document." ma:contentTypeScope="" ma:versionID="a03eb9403c0db61bf78aac0004f49036">
  <xsd:schema xmlns:xsd="http://www.w3.org/2001/XMLSchema" xmlns:xs="http://www.w3.org/2001/XMLSchema" xmlns:p="http://schemas.microsoft.com/office/2006/metadata/properties" xmlns:ns1="http://schemas.microsoft.com/sharepoint/v3" xmlns:ns3="139f5430-c13e-4b1b-9ae6-8729962f6dd1" xmlns:ns4="b4735f16-632a-49f4-8716-20b21e7733d6" targetNamespace="http://schemas.microsoft.com/office/2006/metadata/properties" ma:root="true" ma:fieldsID="db7381625a52eec93b2c339d6beec809" ns1:_="" ns3:_="" ns4:_="">
    <xsd:import namespace="http://schemas.microsoft.com/sharepoint/v3"/>
    <xsd:import namespace="139f5430-c13e-4b1b-9ae6-8729962f6dd1"/>
    <xsd:import namespace="b4735f16-632a-49f4-8716-20b21e7733d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1:_ip_UnifiedCompliancePolicyProperties" minOccurs="0"/>
                <xsd:element ref="ns1:_ip_UnifiedCompliancePolicyUIActio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9f5430-c13e-4b1b-9ae6-8729962f6d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735f16-632a-49f4-8716-20b21e7733d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11B2557-0DDE-432C-A495-BE1B43E66C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9f5430-c13e-4b1b-9ae6-8729962f6dd1"/>
    <ds:schemaRef ds:uri="b4735f16-632a-49f4-8716-20b21e7733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A535C2-45A7-4FE3-BCB6-B75457C0FEEB}">
  <ds:schemaRefs>
    <ds:schemaRef ds:uri="http://schemas.microsoft.com/sharepoint/v3/contenttype/forms"/>
  </ds:schemaRefs>
</ds:datastoreItem>
</file>

<file path=customXml/itemProps3.xml><?xml version="1.0" encoding="utf-8"?>
<ds:datastoreItem xmlns:ds="http://schemas.openxmlformats.org/officeDocument/2006/customXml" ds:itemID="{2257833F-CEA8-460B-B954-5DCBC06DB643}">
  <ds:schemaRefs>
    <ds:schemaRef ds:uri="http://schemas.openxmlformats.org/package/2006/metadata/core-properties"/>
    <ds:schemaRef ds:uri="http://schemas.microsoft.com/office/2006/documentManagement/types"/>
    <ds:schemaRef ds:uri="http://purl.org/dc/elements/1.1/"/>
    <ds:schemaRef ds:uri="http://www.w3.org/XML/1998/namespace"/>
    <ds:schemaRef ds:uri="http://purl.org/dc/terms/"/>
    <ds:schemaRef ds:uri="b4735f16-632a-49f4-8716-20b21e7733d6"/>
    <ds:schemaRef ds:uri="http://schemas.microsoft.com/office/infopath/2007/PartnerControls"/>
    <ds:schemaRef ds:uri="139f5430-c13e-4b1b-9ae6-8729962f6dd1"/>
    <ds:schemaRef ds:uri="http://schemas.microsoft.com/sharepoint/v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Simple Log</vt:lpstr>
      <vt:lpstr>Disallowance Calculator</vt:lpstr>
      <vt:lpstr>'Disallowance Calculator'!Print_Area</vt:lpstr>
    </vt:vector>
  </TitlesOfParts>
  <Company>Corporation for National and Community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Cannady, Laurie</dc:creator>
  <cp:lastModifiedBy>Haskins, Chalary</cp:lastModifiedBy>
  <cp:lastPrinted>2017-02-17T18:05:14Z</cp:lastPrinted>
  <dcterms:created xsi:type="dcterms:W3CDTF">2012-12-13T02:26:15Z</dcterms:created>
  <dcterms:modified xsi:type="dcterms:W3CDTF">2020-11-10T17:38:54Z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0x0101009F38CEDF493CC748B4725B435F159C49</vt:lpwstr>
  </property>
</Properties>
</file>